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11040" activeTab="0"/>
  </bookViews>
  <sheets>
    <sheet name="経理様式1" sheetId="1" r:id="rId1"/>
    <sheet name="経理様式1記載例" sheetId="2" r:id="rId2"/>
  </sheets>
  <definedNames>
    <definedName name="_xlnm.Print_Area" localSheetId="0">'経理様式1'!$A$1:$R$42</definedName>
    <definedName name="_xlnm.Print_Area" localSheetId="1">'経理様式1記載例'!$A$1:$R$42</definedName>
    <definedName name="_xlnm.Print_Area" localSheetId="0">'経理様式1'!$A$1:$R$42</definedName>
    <definedName name="_xlnm.Print_Area" localSheetId="1">'経理様式1記載例'!$A$1:$R$42</definedName>
  </definedNames>
  <calcPr fullCalcOnLoad="1"/>
</workbook>
</file>

<file path=xl/sharedStrings.xml><?xml version="1.0" encoding="utf-8"?>
<sst xmlns="http://schemas.openxmlformats.org/spreadsheetml/2006/main" count="100" uniqueCount="33">
  <si>
    <t>経理様式１　別紙ロ　収支計算書</t>
  </si>
  <si>
    <t>課題番号</t>
  </si>
  <si>
    <t>事業名</t>
  </si>
  <si>
    <t>研究課題名</t>
  </si>
  <si>
    <t>研究代表者　所属・氏名</t>
  </si>
  <si>
    <t>当事業年度の委託研究費の支出状況等は以下の通り。</t>
  </si>
  <si>
    <t>項目別収支決算表（全体）                                                       　　　　　　</t>
  </si>
  <si>
    <t>（円）</t>
  </si>
  <si>
    <t>合　計</t>
  </si>
  <si>
    <t>直接経費</t>
  </si>
  <si>
    <t>間接経費</t>
  </si>
  <si>
    <t>物品費</t>
  </si>
  <si>
    <t>人件費・謝金</t>
  </si>
  <si>
    <t>旅費</t>
  </si>
  <si>
    <t>その他</t>
  </si>
  <si>
    <t>計</t>
  </si>
  <si>
    <t>当事業年度分</t>
  </si>
  <si>
    <r>
      <rPr>
        <sz val="10"/>
        <rFont val="DejaVu Sans"/>
        <family val="2"/>
      </rPr>
      <t xml:space="preserve">交付基準額 </t>
    </r>
    <r>
      <rPr>
        <sz val="10"/>
        <rFont val="ＭＳ ゴシック"/>
        <family val="3"/>
      </rPr>
      <t>(A)</t>
    </r>
  </si>
  <si>
    <r>
      <rPr>
        <sz val="10"/>
        <rFont val="DejaVu Sans"/>
        <family val="2"/>
      </rPr>
      <t xml:space="preserve">総事業費 </t>
    </r>
    <r>
      <rPr>
        <sz val="10"/>
        <rFont val="ＭＳ ゴシック"/>
        <family val="3"/>
      </rPr>
      <t>(B)</t>
    </r>
  </si>
  <si>
    <r>
      <rPr>
        <sz val="10"/>
        <rFont val="DejaVu Sans"/>
        <family val="2"/>
      </rPr>
      <t>自己資金（</t>
    </r>
    <r>
      <rPr>
        <sz val="10"/>
        <rFont val="ＭＳ ゴシック"/>
        <family val="3"/>
      </rPr>
      <t>C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</si>
  <si>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差引額（</t>
    </r>
    <r>
      <rPr>
        <sz val="10"/>
        <rFont val="ＭＳ ゴシック"/>
        <family val="3"/>
      </rPr>
      <t>D</t>
    </r>
    <r>
      <rPr>
        <sz val="10"/>
        <rFont val="DejaVu Sans"/>
        <family val="2"/>
      </rPr>
      <t>）</t>
    </r>
    <r>
      <rPr>
        <sz val="10"/>
        <rFont val="ＭＳ ゴシック"/>
        <family val="3"/>
      </rPr>
      <t>= (B)-(C)</t>
    </r>
  </si>
  <si>
    <r>
      <rPr>
        <sz val="10"/>
        <rFont val="DejaVu Sans"/>
        <family val="2"/>
      </rPr>
      <t>補助対象経費実支出額（</t>
    </r>
    <r>
      <rPr>
        <sz val="10"/>
        <rFont val="ＭＳ ゴシック"/>
        <family val="3"/>
      </rPr>
      <t>E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</si>
  <si>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補助金所要額（</t>
    </r>
    <r>
      <rPr>
        <sz val="10"/>
        <rFont val="ＭＳ ゴシック"/>
        <family val="3"/>
      </rPr>
      <t>F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</si>
  <si>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補助金交付済額（</t>
    </r>
    <r>
      <rPr>
        <sz val="10"/>
        <rFont val="ＭＳ ゴシック"/>
        <family val="3"/>
      </rPr>
      <t>G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</si>
  <si>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 xml:space="preserve">返還額 </t>
    </r>
    <r>
      <rPr>
        <sz val="10"/>
        <rFont val="ＭＳ ゴシック"/>
        <family val="3"/>
      </rPr>
      <t>(H)
 =(G)-</t>
    </r>
    <r>
      <rPr>
        <sz val="10"/>
        <rFont val="DejaVu Sans"/>
        <family val="2"/>
      </rPr>
      <t>（</t>
    </r>
    <r>
      <rPr>
        <sz val="10"/>
        <rFont val="ＭＳ ゴシック"/>
        <family val="3"/>
      </rPr>
      <t>F</t>
    </r>
    <r>
      <rPr>
        <sz val="10"/>
        <rFont val="DejaVu Sans"/>
        <family val="2"/>
      </rPr>
      <t>）</t>
    </r>
  </si>
  <si>
    <r>
      <rPr>
        <sz val="10"/>
        <rFont val="DejaVu Sans"/>
        <family val="2"/>
      </rPr>
      <t>研究者別内訳：補助事業者又は研究分担者　所属・氏名　</t>
    </r>
    <r>
      <rPr>
        <sz val="10"/>
        <rFont val="ＭＳ ゴシック"/>
        <family val="3"/>
      </rPr>
      <t>*****</t>
    </r>
  </si>
  <si>
    <t>備考</t>
  </si>
  <si>
    <t>機構　使用欄</t>
  </si>
  <si>
    <t>※研究課題名は　交付申請書に記載されているとおりに記入してください。</t>
  </si>
  <si>
    <t>1-1001(2)</t>
  </si>
  <si>
    <t>リスク評価技術と制度の連携を通じたリスクガバナンス</t>
  </si>
  <si>
    <t>研究事業</t>
  </si>
  <si>
    <t>環境大学　環境太郎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</si>
</sst>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6">
    <font>
      <sz val="11"/>
      <name val="ＭＳ Ｐゴシック"/>
      <family val="3"/>
    </font>
    <font>
      <sz val="10"/>
      <name val="Arial"/>
      <family val="2"/>
    </font>
    <font>
      <sz val="10"/>
      <name val="DejaVu Sans"/>
      <family val="2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sz val="10"/>
      <color indexed="8"/>
      <name val="DejaVu Sans"/>
      <family val="2"/>
    </font>
    <font>
      <sz val="11"/>
      <color indexed="10"/>
      <name val="ＭＳ Ｐゴシック"/>
      <family val="3"/>
    </font>
    <font>
      <sz val="11"/>
      <name val="DejaVu Sans"/>
      <family val="2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2"/>
      <color indexed="8"/>
      <name val="Times New Roman"/>
      <family val="1"/>
    </font>
    <font>
      <b/>
      <sz val="12"/>
      <color indexed="10"/>
      <name val="游ゴシック"/>
      <family val="3"/>
    </font>
    <font>
      <b/>
      <sz val="12"/>
      <color indexed="10"/>
      <name val="DejaVu Sans"/>
      <family val="2"/>
    </font>
    <font>
      <sz val="12"/>
      <color indexed="8"/>
      <name val="DejaVu Sans"/>
      <family val="2"/>
    </font>
    <font>
      <b/>
      <sz val="12"/>
      <color indexed="10"/>
      <name val="Calibri"/>
      <family val="2"/>
    </font>
    <font>
      <b/>
      <sz val="18"/>
      <color indexed="10"/>
      <name val="DejaVu Sans"/>
      <family val="2"/>
    </font>
    <font>
      <b/>
      <sz val="18"/>
      <color indexed="10"/>
      <name val="游ゴシック"/>
      <family val="3"/>
    </font>
    <font>
      <b/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vertical="center" wrapText="1"/>
      <protection/>
    </xf>
    <xf numFmtId="176" fontId="4" fillId="33" borderId="22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vertical="center" wrapText="1"/>
      <protection/>
    </xf>
    <xf numFmtId="176" fontId="4" fillId="33" borderId="26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27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28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176" fontId="4" fillId="0" borderId="30" xfId="0" applyNumberFormat="1" applyFont="1" applyBorder="1" applyAlignment="1" applyProtection="1">
      <alignment horizontal="right" vertical="center" shrinkToFit="1"/>
      <protection locked="0"/>
    </xf>
    <xf numFmtId="176" fontId="4" fillId="0" borderId="31" xfId="0" applyNumberFormat="1" applyFont="1" applyBorder="1" applyAlignment="1" applyProtection="1">
      <alignment horizontal="right" vertical="center" shrinkToFit="1"/>
      <protection locked="0"/>
    </xf>
    <xf numFmtId="0" fontId="2" fillId="0" borderId="32" xfId="0" applyFont="1" applyBorder="1" applyAlignment="1" applyProtection="1">
      <alignment vertical="center" wrapText="1"/>
      <protection/>
    </xf>
    <xf numFmtId="176" fontId="4" fillId="34" borderId="33" xfId="0" applyNumberFormat="1" applyFont="1" applyFill="1" applyBorder="1" applyAlignment="1" applyProtection="1">
      <alignment horizontal="right" vertical="center" shrinkToFit="1"/>
      <protection/>
    </xf>
    <xf numFmtId="176" fontId="4" fillId="34" borderId="33" xfId="0" applyNumberFormat="1" applyFont="1" applyFill="1" applyBorder="1" applyAlignment="1" applyProtection="1">
      <alignment horizontal="right" vertical="center" shrinkToFit="1"/>
      <protection locked="0"/>
    </xf>
    <xf numFmtId="176" fontId="4" fillId="34" borderId="34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5" xfId="0" applyFont="1" applyBorder="1" applyAlignment="1" applyProtection="1">
      <alignment vertical="center" wrapText="1"/>
      <protection/>
    </xf>
    <xf numFmtId="176" fontId="4" fillId="34" borderId="3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/>
    </xf>
    <xf numFmtId="176" fontId="4" fillId="33" borderId="14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3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center" vertical="center" textRotation="255" wrapText="1"/>
      <protection/>
    </xf>
    <xf numFmtId="3" fontId="4" fillId="0" borderId="0" xfId="0" applyNumberFormat="1" applyFont="1" applyBorder="1" applyAlignment="1" applyProtection="1">
      <alignment horizontal="right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176" fontId="4" fillId="35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textRotation="255" wrapText="1"/>
      <protection/>
    </xf>
    <xf numFmtId="176" fontId="4" fillId="36" borderId="22" xfId="0" applyNumberFormat="1" applyFont="1" applyFill="1" applyBorder="1" applyAlignment="1" applyProtection="1">
      <alignment horizontal="right" vertical="center" shrinkToFit="1"/>
      <protection/>
    </xf>
    <xf numFmtId="176" fontId="4" fillId="36" borderId="42" xfId="0" applyNumberFormat="1" applyFont="1" applyFill="1" applyBorder="1" applyAlignment="1" applyProtection="1">
      <alignment horizontal="right" vertical="center" shrinkToFit="1"/>
      <protection/>
    </xf>
    <xf numFmtId="176" fontId="4" fillId="36" borderId="14" xfId="0" applyNumberFormat="1" applyFont="1" applyFill="1" applyBorder="1" applyAlignment="1" applyProtection="1">
      <alignment horizontal="right" vertical="center" shrinkToFit="1"/>
      <protection/>
    </xf>
    <xf numFmtId="176" fontId="4" fillId="36" borderId="43" xfId="0" applyNumberFormat="1" applyFont="1" applyFill="1" applyBorder="1" applyAlignment="1" applyProtection="1">
      <alignment horizontal="right" vertical="center" shrinkToFit="1"/>
      <protection/>
    </xf>
    <xf numFmtId="176" fontId="4" fillId="36" borderId="40" xfId="0" applyNumberFormat="1" applyFont="1" applyFill="1" applyBorder="1" applyAlignment="1" applyProtection="1">
      <alignment horizontal="right" vertical="center" shrinkToFi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176" fontId="4" fillId="37" borderId="40" xfId="0" applyNumberFormat="1" applyFont="1" applyFill="1" applyBorder="1" applyAlignment="1" applyProtection="1">
      <alignment horizontal="right" vertical="center" shrinkToFit="1"/>
      <protection/>
    </xf>
    <xf numFmtId="0" fontId="2" fillId="0" borderId="45" xfId="0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176" fontId="4" fillId="37" borderId="42" xfId="0" applyNumberFormat="1" applyFont="1" applyFill="1" applyBorder="1" applyAlignment="1" applyProtection="1">
      <alignment horizontal="right" vertical="center" shrinkToFit="1"/>
      <protection/>
    </xf>
    <xf numFmtId="176" fontId="4" fillId="38" borderId="23" xfId="0" applyNumberFormat="1" applyFont="1" applyFill="1" applyBorder="1" applyAlignment="1" applyProtection="1">
      <alignment horizontal="right" vertical="center" shrinkToFit="1"/>
      <protection locked="0"/>
    </xf>
    <xf numFmtId="176" fontId="4" fillId="38" borderId="27" xfId="0" applyNumberFormat="1" applyFont="1" applyFill="1" applyBorder="1" applyAlignment="1" applyProtection="1">
      <alignment horizontal="right" vertical="center" shrinkToFit="1"/>
      <protection locked="0"/>
    </xf>
    <xf numFmtId="176" fontId="4" fillId="38" borderId="14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</xdr:row>
      <xdr:rowOff>304800</xdr:rowOff>
    </xdr:from>
    <xdr:to>
      <xdr:col>17</xdr:col>
      <xdr:colOff>9525</xdr:colOff>
      <xdr:row>23</xdr:row>
      <xdr:rowOff>247650</xdr:rowOff>
    </xdr:to>
    <xdr:sp>
      <xdr:nvSpPr>
        <xdr:cNvPr id="1" name="CustomShape 1"/>
        <xdr:cNvSpPr>
          <a:spLocks/>
        </xdr:cNvSpPr>
      </xdr:nvSpPr>
      <xdr:spPr>
        <a:xfrm>
          <a:off x="8820150" y="1943100"/>
          <a:ext cx="3962400" cy="6257925"/>
        </a:xfrm>
        <a:prstGeom prst="rect">
          <a:avLst/>
        </a:prstGeom>
        <a:solidFill>
          <a:srgbClr val="C6D9F1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＜作成の留意事項＞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・年度中に流用等により当初交付決定時から金額（費目の変更含む）が変更されている場合は、変更後の契約額、各費目の金額を記入してください。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・総事業費は実際に支出した費目ごとの総額（費目間流用した場合は、流用後の支出総額）を記入してください。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・交付基準額は、次世代事業の場合</a:t>
          </a:r>
          <a:r>
            <a:rPr lang="en-US" cap="none" sz="1200" b="1" i="0" u="none" baseline="0">
              <a:solidFill>
                <a:srgbClr val="FF0000"/>
              </a:solidFill>
            </a:rPr>
            <a:t>1/2</a:t>
          </a:r>
          <a:r>
            <a:rPr lang="en-US" cap="none" sz="1200" b="1" i="0" u="none" baseline="0">
              <a:solidFill>
                <a:srgbClr val="FF0000"/>
              </a:solidFill>
            </a:rPr>
            <a:t>の補助金額を記入してください。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・補助金所要額は交付基準額（</a:t>
          </a:r>
          <a:r>
            <a:rPr lang="en-US" cap="none" sz="1200" b="1" i="0" u="none" baseline="0">
              <a:solidFill>
                <a:srgbClr val="FF0000"/>
              </a:solidFill>
            </a:rPr>
            <a:t>A</a:t>
          </a:r>
          <a:r>
            <a:rPr lang="en-US" cap="none" sz="1200" b="1" i="0" u="none" baseline="0">
              <a:solidFill>
                <a:srgbClr val="FF0000"/>
              </a:solidFill>
            </a:rPr>
            <a:t>）、差引額（</a:t>
          </a:r>
          <a:r>
            <a:rPr lang="en-US" cap="none" sz="1200" b="1" i="0" u="none" baseline="0">
              <a:solidFill>
                <a:srgbClr val="FF0000"/>
              </a:solidFill>
            </a:rPr>
            <a:t>D</a:t>
          </a:r>
          <a:r>
            <a:rPr lang="en-US" cap="none" sz="1200" b="1" i="0" u="none" baseline="0">
              <a:solidFill>
                <a:srgbClr val="FF0000"/>
              </a:solidFill>
            </a:rPr>
            <a:t>）、補助対象経費実支出額（</a:t>
          </a:r>
          <a:r>
            <a:rPr lang="en-US" cap="none" sz="1200" b="1" i="0" u="none" baseline="0">
              <a:solidFill>
                <a:srgbClr val="FF0000"/>
              </a:solidFill>
            </a:rPr>
            <a:t>E</a:t>
          </a:r>
          <a:r>
            <a:rPr lang="en-US" cap="none" sz="1200" b="1" i="0" u="none" baseline="0">
              <a:solidFill>
                <a:srgbClr val="FF0000"/>
              </a:solidFill>
            </a:rPr>
            <a:t>）のうち、最も少ない額を記入してください。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・返還額は、機構に返還すべき未執行の金額がある場合、その金額を入力してください。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・研究者別内訳の欄が不足する場合は、下に欄をコピーしてください。（別シートにコピーしないでください）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同一機関内に複数の研究者分担者がいる場合は、機関ごとの総額を記入しても良いです。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</a:rPr>
            <a:t>Ｈ</a:t>
          </a:r>
          <a:r>
            <a:rPr lang="en-US" cap="none" sz="1800" b="1" i="0" u="none" baseline="0">
              <a:solidFill>
                <a:srgbClr val="FF0000"/>
              </a:solidFill>
            </a:rPr>
            <a:t>30</a:t>
          </a:r>
          <a:r>
            <a:rPr lang="en-US" cap="none" sz="1800" b="1" i="0" u="none" baseline="0">
              <a:solidFill>
                <a:srgbClr val="FF0000"/>
              </a:solidFill>
            </a:rPr>
            <a:t>年度分から、</a:t>
          </a:r>
          <a:r>
            <a:rPr lang="en-US" cap="none" sz="1800" b="1" i="0" u="none" baseline="0">
              <a:solidFill>
                <a:srgbClr val="FF0000"/>
              </a:solidFill>
            </a:rPr>
            <a:t>1</a:t>
          </a:r>
          <a:r>
            <a:rPr lang="en-US" cap="none" sz="1800" b="1" i="0" u="none" baseline="0">
              <a:solidFill>
                <a:srgbClr val="FF0000"/>
              </a:solidFill>
            </a:rPr>
            <a:t>円単位の精算に変更しました。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</xdr:row>
      <xdr:rowOff>304800</xdr:rowOff>
    </xdr:from>
    <xdr:to>
      <xdr:col>17</xdr:col>
      <xdr:colOff>9525</xdr:colOff>
      <xdr:row>23</xdr:row>
      <xdr:rowOff>247650</xdr:rowOff>
    </xdr:to>
    <xdr:sp>
      <xdr:nvSpPr>
        <xdr:cNvPr id="1" name="CustomShape 1"/>
        <xdr:cNvSpPr>
          <a:spLocks/>
        </xdr:cNvSpPr>
      </xdr:nvSpPr>
      <xdr:spPr>
        <a:xfrm>
          <a:off x="8820150" y="1943100"/>
          <a:ext cx="3962400" cy="6257925"/>
        </a:xfrm>
        <a:prstGeom prst="rect">
          <a:avLst/>
        </a:prstGeom>
        <a:solidFill>
          <a:srgbClr val="C6D9F1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＜作成の留意事項＞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・年度中に流用等により当初交付決定時から金額（費目の変更含む）が変更されている場合は、変更後の契約額、各費目の金額を記入してください。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・総事業費は実際に支出した費目ごとの総額（費目間流用した場合は、流用後の支出総額）を記入してください。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・交付基準額は、次世代事業の場合</a:t>
          </a:r>
          <a:r>
            <a:rPr lang="en-US" cap="none" sz="1200" b="1" i="0" u="none" baseline="0">
              <a:solidFill>
                <a:srgbClr val="FF0000"/>
              </a:solidFill>
            </a:rPr>
            <a:t>1/2</a:t>
          </a:r>
          <a:r>
            <a:rPr lang="en-US" cap="none" sz="1200" b="1" i="0" u="none" baseline="0">
              <a:solidFill>
                <a:srgbClr val="FF0000"/>
              </a:solidFill>
            </a:rPr>
            <a:t>の補助金額を記入してください。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・補助金所要額は交付基準額（</a:t>
          </a:r>
          <a:r>
            <a:rPr lang="en-US" cap="none" sz="1200" b="1" i="0" u="none" baseline="0">
              <a:solidFill>
                <a:srgbClr val="FF0000"/>
              </a:solidFill>
            </a:rPr>
            <a:t>A</a:t>
          </a:r>
          <a:r>
            <a:rPr lang="en-US" cap="none" sz="1200" b="1" i="0" u="none" baseline="0">
              <a:solidFill>
                <a:srgbClr val="FF0000"/>
              </a:solidFill>
            </a:rPr>
            <a:t>）、差引額（</a:t>
          </a:r>
          <a:r>
            <a:rPr lang="en-US" cap="none" sz="1200" b="1" i="0" u="none" baseline="0">
              <a:solidFill>
                <a:srgbClr val="FF0000"/>
              </a:solidFill>
            </a:rPr>
            <a:t>D</a:t>
          </a:r>
          <a:r>
            <a:rPr lang="en-US" cap="none" sz="1200" b="1" i="0" u="none" baseline="0">
              <a:solidFill>
                <a:srgbClr val="FF0000"/>
              </a:solidFill>
            </a:rPr>
            <a:t>）、補助対象経費実支出額（</a:t>
          </a:r>
          <a:r>
            <a:rPr lang="en-US" cap="none" sz="1200" b="1" i="0" u="none" baseline="0">
              <a:solidFill>
                <a:srgbClr val="FF0000"/>
              </a:solidFill>
            </a:rPr>
            <a:t>E</a:t>
          </a:r>
          <a:r>
            <a:rPr lang="en-US" cap="none" sz="1200" b="1" i="0" u="none" baseline="0">
              <a:solidFill>
                <a:srgbClr val="FF0000"/>
              </a:solidFill>
            </a:rPr>
            <a:t>）のうち、最も少ない額を記入してください。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・返還額は、機構に返還すべき未執行の金額がある場合、その金額を入力してください。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・研究者別内訳の欄が不足する場合は、下に欄をコピーしてください。（別シートにコピーしないでください）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同一機関内に複数の研究者分担者がいる場合は、機関ごとの総額を記入しても良いです。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・Ｈ</a:t>
          </a:r>
          <a:r>
            <a:rPr lang="en-US" cap="none" sz="1200" b="1" i="0" u="none" baseline="0">
              <a:solidFill>
                <a:srgbClr val="FF0000"/>
              </a:solidFill>
            </a:rPr>
            <a:t>30</a:t>
          </a:r>
          <a:r>
            <a:rPr lang="en-US" cap="none" sz="1200" b="1" i="0" u="none" baseline="0">
              <a:solidFill>
                <a:srgbClr val="FF0000"/>
              </a:solidFill>
            </a:rPr>
            <a:t>年度分から、</a:t>
          </a:r>
          <a:r>
            <a:rPr lang="en-US" cap="none" sz="1200" b="1" i="0" u="none" baseline="0">
              <a:solidFill>
                <a:srgbClr val="FF0000"/>
              </a:solidFill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</a:rPr>
            <a:t>円単位の精算に変更しました。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IV42"/>
  <sheetViews>
    <sheetView tabSelected="1" zoomScalePageLayoutView="0" workbookViewId="0" topLeftCell="C1">
      <selection activeCell="F11" sqref="F11"/>
    </sheetView>
  </sheetViews>
  <sheetFormatPr defaultColWidth="9.00390625" defaultRowHeight="13.5"/>
  <cols>
    <col min="1" max="1" width="3.375" style="1" customWidth="1"/>
    <col min="2" max="2" width="5.625" style="1" customWidth="1"/>
    <col min="3" max="3" width="14.75390625" style="1" customWidth="1"/>
    <col min="4" max="4" width="7.75390625" style="1" customWidth="1"/>
    <col min="5" max="5" width="5.625" style="1" customWidth="1"/>
    <col min="6" max="11" width="12.75390625" style="1" customWidth="1"/>
    <col min="12" max="17" width="9.00390625" style="1" customWidth="1"/>
    <col min="18" max="18" width="3.00390625" style="1" customWidth="1"/>
    <col min="19" max="16384" width="9.00390625" style="1" customWidth="1"/>
  </cols>
  <sheetData>
    <row r="1" spans="1:256" ht="15" customHeight="1">
      <c r="A1"/>
      <c r="B1" s="2" t="s">
        <v>0</v>
      </c>
      <c r="C1"/>
      <c r="D1"/>
      <c r="E1"/>
      <c r="F1"/>
      <c r="G1"/>
      <c r="H1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4"/>
      <c r="C2" s="5"/>
      <c r="D2" s="5"/>
      <c r="E2" s="5"/>
      <c r="F2" s="5"/>
      <c r="G2" s="6"/>
      <c r="H2" s="6"/>
      <c r="I2" s="6"/>
      <c r="J2" s="6"/>
      <c r="K2" s="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.75" customHeight="1">
      <c r="A3"/>
      <c r="B3" s="8"/>
      <c r="C3" s="9" t="s">
        <v>1</v>
      </c>
      <c r="D3" s="47"/>
      <c r="E3" s="47"/>
      <c r="F3" s="47"/>
      <c r="G3" s="9" t="s">
        <v>2</v>
      </c>
      <c r="H3" s="67"/>
      <c r="I3" s="67"/>
      <c r="J3" s="67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.75" customHeight="1">
      <c r="A4"/>
      <c r="B4" s="11"/>
      <c r="C4" s="9" t="s">
        <v>3</v>
      </c>
      <c r="D4" s="47"/>
      <c r="E4" s="47"/>
      <c r="F4" s="47"/>
      <c r="G4" s="9" t="s">
        <v>4</v>
      </c>
      <c r="H4" s="47"/>
      <c r="I4" s="47"/>
      <c r="J4" s="47"/>
      <c r="K4" s="1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/>
      <c r="B5" s="11"/>
      <c r="C5" s="12"/>
      <c r="D5" s="12"/>
      <c r="E5" s="12"/>
      <c r="F5" s="12"/>
      <c r="G5" s="13"/>
      <c r="H5" s="14"/>
      <c r="I5"/>
      <c r="J5"/>
      <c r="K5" s="1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1" ht="24.75" customHeight="1">
      <c r="B6" s="15" t="s">
        <v>5</v>
      </c>
      <c r="D6" s="16"/>
      <c r="E6" s="16"/>
      <c r="F6" s="16"/>
      <c r="G6" s="16"/>
      <c r="H6" s="16"/>
      <c r="I6" s="16"/>
      <c r="J6" s="16"/>
      <c r="K6" s="17"/>
    </row>
    <row r="7" spans="1:256" ht="24.75" customHeight="1">
      <c r="A7"/>
      <c r="B7" s="48" t="s">
        <v>6</v>
      </c>
      <c r="C7" s="48"/>
      <c r="D7" s="48"/>
      <c r="E7" s="48"/>
      <c r="F7" s="48"/>
      <c r="G7" s="48"/>
      <c r="H7" s="48"/>
      <c r="I7" s="48"/>
      <c r="J7" s="48"/>
      <c r="K7" s="18" t="s">
        <v>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/>
      <c r="B8" s="49"/>
      <c r="C8" s="49"/>
      <c r="D8" s="50" t="s">
        <v>8</v>
      </c>
      <c r="E8" s="50"/>
      <c r="F8" s="51" t="s">
        <v>9</v>
      </c>
      <c r="G8" s="51"/>
      <c r="H8" s="51"/>
      <c r="I8" s="51"/>
      <c r="J8" s="51"/>
      <c r="K8" s="58" t="s">
        <v>10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 thickBot="1">
      <c r="A9"/>
      <c r="B9" s="49"/>
      <c r="C9" s="49"/>
      <c r="D9" s="50"/>
      <c r="E9" s="50"/>
      <c r="F9" s="19" t="s">
        <v>11</v>
      </c>
      <c r="G9" s="19" t="s">
        <v>12</v>
      </c>
      <c r="H9" s="20" t="s">
        <v>13</v>
      </c>
      <c r="I9" s="21" t="s">
        <v>14</v>
      </c>
      <c r="J9" s="19" t="s">
        <v>15</v>
      </c>
      <c r="K9" s="5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 thickBot="1">
      <c r="A10"/>
      <c r="B10" s="52" t="s">
        <v>16</v>
      </c>
      <c r="C10" s="22" t="s">
        <v>17</v>
      </c>
      <c r="D10" s="53">
        <f>J10+K10</f>
        <v>0</v>
      </c>
      <c r="E10" s="53"/>
      <c r="F10" s="23">
        <f aca="true" t="shared" si="0" ref="F10:I12">SUM(F19,F28)</f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69">
        <f>SUM(F10:I10)</f>
        <v>0</v>
      </c>
      <c r="K10" s="25"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 thickBot="1">
      <c r="A11"/>
      <c r="B11" s="52"/>
      <c r="C11" s="26" t="s">
        <v>18</v>
      </c>
      <c r="D11" s="54">
        <f>J11+K11</f>
        <v>0</v>
      </c>
      <c r="E11" s="54"/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70">
        <f>SUM(F11:I11)</f>
        <v>0</v>
      </c>
      <c r="K11" s="29">
        <v>0</v>
      </c>
      <c r="L11"/>
      <c r="M11" s="3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 thickBot="1">
      <c r="A12"/>
      <c r="B12" s="52"/>
      <c r="C12" s="31" t="s">
        <v>19</v>
      </c>
      <c r="D12" s="68">
        <f>J12+K12</f>
        <v>0</v>
      </c>
      <c r="E12" s="68"/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70">
        <f>SUM(F12:I12)</f>
        <v>0</v>
      </c>
      <c r="K12" s="32"/>
      <c r="L12"/>
      <c r="M12" s="3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/>
      <c r="B13" s="52"/>
      <c r="C13" s="26" t="s">
        <v>20</v>
      </c>
      <c r="D13" s="55">
        <f>D11-D12</f>
        <v>0</v>
      </c>
      <c r="E13" s="55"/>
      <c r="F13" s="33"/>
      <c r="G13" s="33"/>
      <c r="H13" s="33"/>
      <c r="I13" s="33"/>
      <c r="J13" s="33"/>
      <c r="K13" s="32"/>
      <c r="L13"/>
      <c r="M13" s="3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/>
      <c r="B14" s="52"/>
      <c r="C14" s="26" t="s">
        <v>21</v>
      </c>
      <c r="D14" s="54">
        <f>J14+K14</f>
        <v>0</v>
      </c>
      <c r="E14" s="54"/>
      <c r="F14" s="27">
        <f>SUM(F23,F32)</f>
        <v>0</v>
      </c>
      <c r="G14" s="27">
        <f>SUM(G23,G32)</f>
        <v>0</v>
      </c>
      <c r="H14" s="27">
        <f>SUM(H23,H32)</f>
        <v>0</v>
      </c>
      <c r="I14" s="27">
        <f>SUM(I23,I32)</f>
        <v>0</v>
      </c>
      <c r="J14" s="70">
        <f>SUM(F14:I14)</f>
        <v>0</v>
      </c>
      <c r="K14" s="29">
        <f>SUM(K23,K32)</f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/>
      <c r="B15" s="52"/>
      <c r="C15" s="26" t="s">
        <v>22</v>
      </c>
      <c r="D15" s="55">
        <v>0</v>
      </c>
      <c r="E15" s="55"/>
      <c r="F15" s="33"/>
      <c r="G15" s="33"/>
      <c r="H15" s="33"/>
      <c r="I15" s="33"/>
      <c r="J15" s="33"/>
      <c r="K15" s="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/>
      <c r="B16" s="52"/>
      <c r="C16" s="34" t="s">
        <v>23</v>
      </c>
      <c r="D16" s="56">
        <f>D10</f>
        <v>0</v>
      </c>
      <c r="E16" s="56"/>
      <c r="F16" s="35"/>
      <c r="G16" s="36"/>
      <c r="H16" s="36"/>
      <c r="I16" s="36"/>
      <c r="J16" s="36"/>
      <c r="K16" s="3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/>
      <c r="B17" s="52"/>
      <c r="C17" s="38" t="s">
        <v>24</v>
      </c>
      <c r="D17" s="57">
        <f>D16-D15</f>
        <v>0</v>
      </c>
      <c r="E17" s="57"/>
      <c r="F17" s="35"/>
      <c r="G17" s="36"/>
      <c r="H17" s="36"/>
      <c r="I17" s="36"/>
      <c r="J17" s="36"/>
      <c r="K17" s="39"/>
      <c r="L17"/>
      <c r="M17" s="3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11" s="40" customFormat="1" ht="33" customHeight="1">
      <c r="B18" s="60" t="s">
        <v>25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256" ht="30" customHeight="1">
      <c r="A19"/>
      <c r="B19" s="52" t="s">
        <v>16</v>
      </c>
      <c r="C19" s="22" t="s">
        <v>17</v>
      </c>
      <c r="D19" s="53">
        <f>J19+K19</f>
        <v>0</v>
      </c>
      <c r="E19" s="53"/>
      <c r="F19" s="24">
        <v>0</v>
      </c>
      <c r="G19" s="24">
        <v>0</v>
      </c>
      <c r="H19" s="24">
        <v>0</v>
      </c>
      <c r="I19" s="24">
        <v>0</v>
      </c>
      <c r="J19" s="69">
        <f>SUM(F19:I19)</f>
        <v>0</v>
      </c>
      <c r="K19" s="25"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/>
      <c r="B20" s="52"/>
      <c r="C20" s="26" t="s">
        <v>18</v>
      </c>
      <c r="D20" s="54">
        <f>J20+K20</f>
        <v>0</v>
      </c>
      <c r="E20" s="54"/>
      <c r="F20" s="28">
        <v>0</v>
      </c>
      <c r="G20" s="28">
        <v>0</v>
      </c>
      <c r="H20" s="28">
        <v>0</v>
      </c>
      <c r="I20" s="28">
        <v>0</v>
      </c>
      <c r="J20" s="70">
        <f>SUM(F20:I20)</f>
        <v>0</v>
      </c>
      <c r="K20" s="29">
        <v>0</v>
      </c>
      <c r="L20"/>
      <c r="M20" s="3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/>
      <c r="B21" s="52"/>
      <c r="C21" s="31" t="s">
        <v>19</v>
      </c>
      <c r="D21" s="55">
        <f>J21+K21</f>
        <v>0</v>
      </c>
      <c r="E21" s="55"/>
      <c r="F21" s="28">
        <v>0</v>
      </c>
      <c r="G21" s="28">
        <v>0</v>
      </c>
      <c r="H21" s="28">
        <v>0</v>
      </c>
      <c r="I21" s="28">
        <v>0</v>
      </c>
      <c r="J21" s="71">
        <f>SUM(F21:I21)</f>
        <v>0</v>
      </c>
      <c r="K21" s="32"/>
      <c r="L21"/>
      <c r="M21" s="3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/>
      <c r="B22" s="52"/>
      <c r="C22" s="26" t="s">
        <v>20</v>
      </c>
      <c r="D22" s="55">
        <f>D20-D21</f>
        <v>0</v>
      </c>
      <c r="E22" s="55"/>
      <c r="F22" s="33"/>
      <c r="G22" s="33"/>
      <c r="H22" s="33"/>
      <c r="I22" s="33"/>
      <c r="J22" s="33"/>
      <c r="K22" s="32"/>
      <c r="L22"/>
      <c r="M22" s="3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" customHeight="1">
      <c r="A23"/>
      <c r="B23" s="52"/>
      <c r="C23" s="26" t="s">
        <v>21</v>
      </c>
      <c r="D23" s="54">
        <f>J23+K23</f>
        <v>0</v>
      </c>
      <c r="E23" s="54"/>
      <c r="F23" s="41">
        <f>F20-F21</f>
        <v>0</v>
      </c>
      <c r="G23" s="41">
        <f>G20-G21</f>
        <v>0</v>
      </c>
      <c r="H23" s="41">
        <f>H20-H21</f>
        <v>0</v>
      </c>
      <c r="I23" s="41">
        <f>I20-I21</f>
        <v>0</v>
      </c>
      <c r="J23" s="70">
        <f>SUM(F23:I23)</f>
        <v>0</v>
      </c>
      <c r="K23" s="42"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" customHeight="1">
      <c r="A24"/>
      <c r="B24" s="52"/>
      <c r="C24" s="26" t="s">
        <v>22</v>
      </c>
      <c r="D24" s="55">
        <v>0</v>
      </c>
      <c r="E24" s="55"/>
      <c r="F24" s="33"/>
      <c r="G24" s="33"/>
      <c r="H24" s="33"/>
      <c r="I24" s="33"/>
      <c r="J24" s="33"/>
      <c r="K24" s="3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" customHeight="1">
      <c r="A25"/>
      <c r="B25" s="52"/>
      <c r="C25" s="34" t="s">
        <v>23</v>
      </c>
      <c r="D25" s="56">
        <f>D19</f>
        <v>0</v>
      </c>
      <c r="E25" s="56"/>
      <c r="F25" s="35"/>
      <c r="G25" s="36"/>
      <c r="H25" s="36"/>
      <c r="I25" s="36"/>
      <c r="J25" s="36"/>
      <c r="K25" s="3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/>
      <c r="B26" s="52"/>
      <c r="C26" s="38" t="s">
        <v>24</v>
      </c>
      <c r="D26" s="57">
        <f>D25-D24</f>
        <v>0</v>
      </c>
      <c r="E26" s="57"/>
      <c r="F26" s="35"/>
      <c r="G26" s="36"/>
      <c r="H26" s="36"/>
      <c r="I26" s="36"/>
      <c r="J26" s="36"/>
      <c r="K26" s="37"/>
      <c r="L26"/>
      <c r="M26" s="3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3.75" customHeight="1">
      <c r="A27"/>
      <c r="B27" s="66" t="s">
        <v>25</v>
      </c>
      <c r="C27" s="66"/>
      <c r="D27" s="66"/>
      <c r="E27" s="66"/>
      <c r="F27" s="66"/>
      <c r="G27" s="66"/>
      <c r="H27" s="66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>
      <c r="A28"/>
      <c r="B28" s="52" t="s">
        <v>16</v>
      </c>
      <c r="C28" s="22" t="s">
        <v>17</v>
      </c>
      <c r="D28" s="53">
        <f>J28+K28</f>
        <v>0</v>
      </c>
      <c r="E28" s="53"/>
      <c r="F28" s="24">
        <v>0</v>
      </c>
      <c r="G28" s="24">
        <v>0</v>
      </c>
      <c r="H28" s="24">
        <v>0</v>
      </c>
      <c r="I28" s="24">
        <v>0</v>
      </c>
      <c r="J28" s="69">
        <f>SUM(F28:I28)</f>
        <v>0</v>
      </c>
      <c r="K28" s="25"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>
      <c r="A29"/>
      <c r="B29" s="52"/>
      <c r="C29" s="26" t="s">
        <v>18</v>
      </c>
      <c r="D29" s="54">
        <f>J29+K29</f>
        <v>0</v>
      </c>
      <c r="E29" s="54"/>
      <c r="F29" s="28">
        <v>0</v>
      </c>
      <c r="G29" s="28">
        <v>0</v>
      </c>
      <c r="H29" s="28">
        <v>0</v>
      </c>
      <c r="I29" s="28">
        <v>0</v>
      </c>
      <c r="J29" s="70">
        <f>SUM(F29:I29)</f>
        <v>0</v>
      </c>
      <c r="K29" s="29">
        <v>0</v>
      </c>
      <c r="L29"/>
      <c r="M29" s="3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/>
      <c r="B30" s="52"/>
      <c r="C30" s="31" t="s">
        <v>19</v>
      </c>
      <c r="D30" s="55">
        <f>J30+K30</f>
        <v>0</v>
      </c>
      <c r="E30" s="55"/>
      <c r="F30" s="28">
        <v>0</v>
      </c>
      <c r="G30" s="28">
        <v>0</v>
      </c>
      <c r="H30" s="28">
        <v>0</v>
      </c>
      <c r="I30" s="28">
        <v>0</v>
      </c>
      <c r="J30" s="71">
        <f>SUM(F30:I30)</f>
        <v>0</v>
      </c>
      <c r="K30" s="32"/>
      <c r="L30"/>
      <c r="M30" s="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>
      <c r="A31"/>
      <c r="B31" s="52"/>
      <c r="C31" s="26" t="s">
        <v>20</v>
      </c>
      <c r="D31" s="55">
        <f>D29-D30</f>
        <v>0</v>
      </c>
      <c r="E31" s="55"/>
      <c r="F31" s="33"/>
      <c r="G31" s="33"/>
      <c r="H31" s="33"/>
      <c r="I31" s="33"/>
      <c r="J31" s="33"/>
      <c r="K31" s="32"/>
      <c r="L31"/>
      <c r="M31" s="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" customHeight="1">
      <c r="A32"/>
      <c r="B32" s="52"/>
      <c r="C32" s="26" t="s">
        <v>21</v>
      </c>
      <c r="D32" s="54">
        <f aca="true" t="shared" si="1" ref="D32:I32">D29-D30</f>
        <v>0</v>
      </c>
      <c r="E32" s="54">
        <f t="shared" si="1"/>
        <v>0</v>
      </c>
      <c r="F32" s="41">
        <f t="shared" si="1"/>
        <v>0</v>
      </c>
      <c r="G32" s="41">
        <f t="shared" si="1"/>
        <v>0</v>
      </c>
      <c r="H32" s="41">
        <f t="shared" si="1"/>
        <v>0</v>
      </c>
      <c r="I32" s="41">
        <f t="shared" si="1"/>
        <v>0</v>
      </c>
      <c r="J32" s="70">
        <f>SUM(F32:I32)</f>
        <v>0</v>
      </c>
      <c r="K32" s="42"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" customHeight="1">
      <c r="A33"/>
      <c r="B33" s="52"/>
      <c r="C33" s="26" t="s">
        <v>22</v>
      </c>
      <c r="D33" s="55">
        <v>0</v>
      </c>
      <c r="E33" s="55"/>
      <c r="F33" s="33"/>
      <c r="G33" s="33"/>
      <c r="H33" s="33"/>
      <c r="I33" s="33"/>
      <c r="J33" s="33"/>
      <c r="K33" s="3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0" customHeight="1">
      <c r="A34"/>
      <c r="B34" s="52"/>
      <c r="C34" s="34" t="s">
        <v>23</v>
      </c>
      <c r="D34" s="56">
        <f>D28</f>
        <v>0</v>
      </c>
      <c r="E34" s="56"/>
      <c r="F34" s="35"/>
      <c r="G34" s="36"/>
      <c r="H34" s="36"/>
      <c r="I34" s="36"/>
      <c r="J34" s="36"/>
      <c r="K34" s="3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0" customHeight="1">
      <c r="A35"/>
      <c r="B35" s="52"/>
      <c r="C35" s="38" t="s">
        <v>24</v>
      </c>
      <c r="D35" s="57">
        <f>D32-D33</f>
        <v>0</v>
      </c>
      <c r="E35" s="57"/>
      <c r="F35" s="35"/>
      <c r="G35" s="36"/>
      <c r="H35" s="36"/>
      <c r="I35" s="36"/>
      <c r="J35" s="36"/>
      <c r="K35" s="37"/>
      <c r="L35"/>
      <c r="M35" s="3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43"/>
      <c r="C36" s="12"/>
      <c r="D36" s="44"/>
      <c r="E36" s="44"/>
      <c r="F36" s="44"/>
      <c r="G36" s="44"/>
      <c r="H36" s="44"/>
      <c r="I36" s="44"/>
      <c r="J36" s="44"/>
      <c r="K36" s="4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11" s="3" customFormat="1" ht="15" customHeight="1">
      <c r="B37" s="43"/>
      <c r="C37" s="12"/>
      <c r="D37" s="44"/>
      <c r="E37" s="44"/>
      <c r="F37" s="44"/>
      <c r="G37" s="44"/>
      <c r="H37" s="44"/>
      <c r="I37" s="44"/>
      <c r="J37" s="44"/>
      <c r="K37" s="44"/>
    </row>
    <row r="38" spans="1:256" ht="24.75" customHeight="1">
      <c r="A38"/>
      <c r="B38" s="61" t="s">
        <v>26</v>
      </c>
      <c r="C38" s="61"/>
      <c r="D38" s="62"/>
      <c r="E38" s="62"/>
      <c r="F38" s="62"/>
      <c r="G38" s="62"/>
      <c r="H38" s="62"/>
      <c r="I38" s="62"/>
      <c r="J38" s="62"/>
      <c r="K38" s="45" t="s">
        <v>27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.75" customHeight="1">
      <c r="A39"/>
      <c r="B39" s="61"/>
      <c r="C39" s="61"/>
      <c r="D39" s="62"/>
      <c r="E39" s="62"/>
      <c r="F39" s="62"/>
      <c r="G39" s="62"/>
      <c r="H39" s="62"/>
      <c r="I39" s="62"/>
      <c r="J39" s="62"/>
      <c r="K39" s="6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.75" customHeight="1">
      <c r="A40"/>
      <c r="B40" s="61"/>
      <c r="C40" s="61"/>
      <c r="D40" s="62"/>
      <c r="E40" s="62"/>
      <c r="F40" s="62"/>
      <c r="G40" s="62"/>
      <c r="H40" s="62"/>
      <c r="I40" s="62"/>
      <c r="J40" s="62"/>
      <c r="K40" s="6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11" ht="1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2:11" ht="35.25" customHeight="1">
      <c r="B42" s="65" t="s">
        <v>28</v>
      </c>
      <c r="C42" s="65"/>
      <c r="D42" s="65"/>
      <c r="E42" s="65"/>
      <c r="F42" s="65"/>
      <c r="G42" s="65"/>
      <c r="H42" s="65"/>
      <c r="I42" s="65"/>
      <c r="J42" s="65"/>
      <c r="K42" s="65"/>
    </row>
    <row r="43" ht="24.75" customHeight="1"/>
    <row r="44" ht="24.75" customHeight="1"/>
    <row r="45" ht="21.75" customHeight="1"/>
    <row r="46" ht="29.25" customHeight="1"/>
  </sheetData>
  <sheetProtection selectLockedCells="1" selectUnlockedCells="1"/>
  <mergeCells count="43">
    <mergeCell ref="B38:C40"/>
    <mergeCell ref="D38:J40"/>
    <mergeCell ref="K39:K40"/>
    <mergeCell ref="B41:K41"/>
    <mergeCell ref="B42:K42"/>
    <mergeCell ref="B27:K27"/>
    <mergeCell ref="B28:B35"/>
    <mergeCell ref="D28:E28"/>
    <mergeCell ref="D29:E29"/>
    <mergeCell ref="D30:E30"/>
    <mergeCell ref="D31:E31"/>
    <mergeCell ref="D32:E32"/>
    <mergeCell ref="D33:E33"/>
    <mergeCell ref="D34:E34"/>
    <mergeCell ref="D35:E35"/>
    <mergeCell ref="B18:K18"/>
    <mergeCell ref="B19:B26"/>
    <mergeCell ref="D19:E19"/>
    <mergeCell ref="D20:E20"/>
    <mergeCell ref="D21:E21"/>
    <mergeCell ref="D22:E22"/>
    <mergeCell ref="D23:E23"/>
    <mergeCell ref="D24:E24"/>
    <mergeCell ref="D25:E25"/>
    <mergeCell ref="D26:E26"/>
    <mergeCell ref="K8:K9"/>
    <mergeCell ref="B10:B17"/>
    <mergeCell ref="D10:E10"/>
    <mergeCell ref="D11:E11"/>
    <mergeCell ref="D12:E12"/>
    <mergeCell ref="D13:E13"/>
    <mergeCell ref="D14:E14"/>
    <mergeCell ref="D15:E15"/>
    <mergeCell ref="D16:E16"/>
    <mergeCell ref="D17:E17"/>
    <mergeCell ref="D3:F3"/>
    <mergeCell ref="H3:J3"/>
    <mergeCell ref="D4:F4"/>
    <mergeCell ref="H4:J4"/>
    <mergeCell ref="B7:J7"/>
    <mergeCell ref="B8:C9"/>
    <mergeCell ref="D8:E9"/>
    <mergeCell ref="F8:J8"/>
  </mergeCells>
  <dataValidations count="2">
    <dataValidation allowBlank="1" errorTitle="入力規則" error="半角数字で入力してください。&#10;" sqref="J10 G16:K17 G19:J19 J23 G25:K26 G28:J28 J32 G34:K37">
      <formula1>0</formula1>
      <formula2>0</formula2>
    </dataValidation>
    <dataValidation allowBlank="1" errorTitle="注意" sqref="J11:J12 F13:J13 J14:K14 F15:J15 F20:J22 F24:J24 F29:J31 F32:I32 F33:J33">
      <formula1>0</formula1>
      <formula2>0</formula2>
    </dataValidation>
  </dataValidations>
  <printOptions horizontalCentered="1"/>
  <pageMargins left="0.39375" right="0.39375" top="0.3541666666666667" bottom="0.1965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IV42"/>
  <sheetViews>
    <sheetView zoomScalePageLayoutView="0" workbookViewId="0" topLeftCell="C1">
      <selection activeCell="E5" sqref="E5"/>
    </sheetView>
  </sheetViews>
  <sheetFormatPr defaultColWidth="9.00390625" defaultRowHeight="13.5"/>
  <cols>
    <col min="1" max="1" width="3.375" style="1" customWidth="1"/>
    <col min="2" max="2" width="5.625" style="1" customWidth="1"/>
    <col min="3" max="3" width="14.75390625" style="1" customWidth="1"/>
    <col min="4" max="4" width="7.75390625" style="1" customWidth="1"/>
    <col min="5" max="5" width="5.625" style="1" customWidth="1"/>
    <col min="6" max="11" width="12.75390625" style="1" customWidth="1"/>
    <col min="12" max="17" width="9.00390625" style="1" customWidth="1"/>
    <col min="18" max="18" width="3.00390625" style="1" customWidth="1"/>
    <col min="19" max="16384" width="9.00390625" style="1" customWidth="1"/>
  </cols>
  <sheetData>
    <row r="1" spans="1:256" ht="15" customHeight="1">
      <c r="A1"/>
      <c r="B1" s="2" t="s">
        <v>0</v>
      </c>
      <c r="C1"/>
      <c r="D1"/>
      <c r="E1"/>
      <c r="F1"/>
      <c r="G1"/>
      <c r="H1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/>
      <c r="B2" s="4"/>
      <c r="C2" s="5"/>
      <c r="D2" s="5"/>
      <c r="E2" s="5"/>
      <c r="F2" s="5"/>
      <c r="G2" s="6"/>
      <c r="H2" s="6"/>
      <c r="I2" s="6"/>
      <c r="J2" s="6"/>
      <c r="K2" s="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.75" customHeight="1">
      <c r="A3"/>
      <c r="B3" s="8"/>
      <c r="C3" s="9" t="s">
        <v>1</v>
      </c>
      <c r="D3" s="47" t="s">
        <v>29</v>
      </c>
      <c r="E3" s="47"/>
      <c r="F3" s="47"/>
      <c r="G3" s="9" t="s">
        <v>2</v>
      </c>
      <c r="H3" s="47" t="s">
        <v>31</v>
      </c>
      <c r="I3" s="47"/>
      <c r="J3" s="47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4.75" customHeight="1">
      <c r="A4"/>
      <c r="B4" s="11"/>
      <c r="C4" s="9" t="s">
        <v>3</v>
      </c>
      <c r="D4" s="47" t="s">
        <v>30</v>
      </c>
      <c r="E4" s="47"/>
      <c r="F4" s="47"/>
      <c r="G4" s="9" t="s">
        <v>4</v>
      </c>
      <c r="H4" s="47" t="s">
        <v>32</v>
      </c>
      <c r="I4" s="47"/>
      <c r="J4" s="47"/>
      <c r="K4" s="1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.75" customHeight="1">
      <c r="A5"/>
      <c r="B5" s="11"/>
      <c r="C5" s="12"/>
      <c r="D5" s="12"/>
      <c r="E5" s="12"/>
      <c r="F5" s="12"/>
      <c r="G5" s="13"/>
      <c r="H5" s="14"/>
      <c r="I5"/>
      <c r="J5"/>
      <c r="K5" s="1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11" ht="24.75" customHeight="1">
      <c r="B6" s="15" t="s">
        <v>5</v>
      </c>
      <c r="D6" s="16"/>
      <c r="E6" s="16"/>
      <c r="F6" s="16"/>
      <c r="G6" s="16"/>
      <c r="H6" s="16"/>
      <c r="I6" s="16"/>
      <c r="J6" s="16"/>
      <c r="K6" s="17"/>
    </row>
    <row r="7" spans="1:256" ht="24.75" customHeight="1">
      <c r="A7"/>
      <c r="B7" s="48" t="s">
        <v>6</v>
      </c>
      <c r="C7" s="48"/>
      <c r="D7" s="48"/>
      <c r="E7" s="48"/>
      <c r="F7" s="48"/>
      <c r="G7" s="48"/>
      <c r="H7" s="48"/>
      <c r="I7" s="48"/>
      <c r="J7" s="48"/>
      <c r="K7" s="18" t="s">
        <v>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.75" customHeight="1">
      <c r="A8"/>
      <c r="B8" s="49"/>
      <c r="C8" s="49"/>
      <c r="D8" s="50" t="s">
        <v>8</v>
      </c>
      <c r="E8" s="50"/>
      <c r="F8" s="51" t="s">
        <v>9</v>
      </c>
      <c r="G8" s="51"/>
      <c r="H8" s="51"/>
      <c r="I8" s="51"/>
      <c r="J8" s="51"/>
      <c r="K8" s="58" t="s">
        <v>10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/>
      <c r="B9" s="49"/>
      <c r="C9" s="49"/>
      <c r="D9" s="50"/>
      <c r="E9" s="50"/>
      <c r="F9" s="19" t="s">
        <v>11</v>
      </c>
      <c r="G9" s="19" t="s">
        <v>12</v>
      </c>
      <c r="H9" s="20" t="s">
        <v>13</v>
      </c>
      <c r="I9" s="21" t="s">
        <v>14</v>
      </c>
      <c r="J9" s="19" t="s">
        <v>15</v>
      </c>
      <c r="K9" s="5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/>
      <c r="B10" s="52" t="s">
        <v>16</v>
      </c>
      <c r="C10" s="22" t="s">
        <v>17</v>
      </c>
      <c r="D10" s="53">
        <f>J10+K10</f>
        <v>40274950</v>
      </c>
      <c r="E10" s="53"/>
      <c r="F10" s="23">
        <f aca="true" t="shared" si="0" ref="F10:I12">SUM(F19,F28)</f>
        <v>8224500</v>
      </c>
      <c r="G10" s="23">
        <f t="shared" si="0"/>
        <v>10761000</v>
      </c>
      <c r="H10" s="23">
        <f t="shared" si="0"/>
        <v>4071000</v>
      </c>
      <c r="I10" s="23">
        <f t="shared" si="0"/>
        <v>12655000</v>
      </c>
      <c r="J10" s="69">
        <f>SUM(F10:I10)</f>
        <v>35711500</v>
      </c>
      <c r="K10" s="25">
        <v>4563450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/>
      <c r="B11" s="52"/>
      <c r="C11" s="26" t="s">
        <v>18</v>
      </c>
      <c r="D11" s="54">
        <f>J11+K11</f>
        <v>39954950</v>
      </c>
      <c r="E11" s="54"/>
      <c r="F11" s="27">
        <f t="shared" si="0"/>
        <v>8224500</v>
      </c>
      <c r="G11" s="27">
        <f t="shared" si="0"/>
        <v>11362000</v>
      </c>
      <c r="H11" s="27">
        <f t="shared" si="0"/>
        <v>3871000</v>
      </c>
      <c r="I11" s="27">
        <f t="shared" si="0"/>
        <v>11934000</v>
      </c>
      <c r="J11" s="70">
        <f>SUM(F11:I11)</f>
        <v>35391500</v>
      </c>
      <c r="K11" s="29">
        <v>4563450</v>
      </c>
      <c r="L11"/>
      <c r="M11" s="3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/>
      <c r="B12" s="52"/>
      <c r="C12" s="31" t="s">
        <v>19</v>
      </c>
      <c r="D12" s="54">
        <f>J12+K12</f>
        <v>601000</v>
      </c>
      <c r="E12" s="54"/>
      <c r="F12" s="27">
        <f t="shared" si="0"/>
        <v>0</v>
      </c>
      <c r="G12" s="27">
        <f t="shared" si="0"/>
        <v>601000</v>
      </c>
      <c r="H12" s="27">
        <f t="shared" si="0"/>
        <v>0</v>
      </c>
      <c r="I12" s="27">
        <f t="shared" si="0"/>
        <v>0</v>
      </c>
      <c r="J12" s="70">
        <f>SUM(F12:I12)</f>
        <v>601000</v>
      </c>
      <c r="K12" s="32"/>
      <c r="L12"/>
      <c r="M12" s="3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/>
      <c r="B13" s="52"/>
      <c r="C13" s="26" t="s">
        <v>20</v>
      </c>
      <c r="D13" s="55">
        <f>D11-D12</f>
        <v>39353950</v>
      </c>
      <c r="E13" s="55"/>
      <c r="F13" s="33"/>
      <c r="G13" s="33"/>
      <c r="H13" s="33"/>
      <c r="I13" s="33"/>
      <c r="J13" s="33"/>
      <c r="K13" s="32"/>
      <c r="L13"/>
      <c r="M13" s="3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/>
      <c r="B14" s="52"/>
      <c r="C14" s="26" t="s">
        <v>21</v>
      </c>
      <c r="D14" s="54">
        <f>J14+K14</f>
        <v>39353950</v>
      </c>
      <c r="E14" s="54"/>
      <c r="F14" s="27">
        <f>SUM(F23,F32)</f>
        <v>8224500</v>
      </c>
      <c r="G14" s="27">
        <f>SUM(G23,G32)</f>
        <v>10761000</v>
      </c>
      <c r="H14" s="27">
        <f>SUM(H23,H32)</f>
        <v>3871000</v>
      </c>
      <c r="I14" s="27">
        <f>SUM(I23,I32)</f>
        <v>11934000</v>
      </c>
      <c r="J14" s="70">
        <f>SUM(F14:I14)</f>
        <v>34790500</v>
      </c>
      <c r="K14" s="29">
        <f>SUM(K23,K32)</f>
        <v>4563450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/>
      <c r="B15" s="52"/>
      <c r="C15" s="26" t="s">
        <v>22</v>
      </c>
      <c r="D15" s="55">
        <v>39353950</v>
      </c>
      <c r="E15" s="55"/>
      <c r="F15" s="33"/>
      <c r="G15" s="33"/>
      <c r="H15" s="33"/>
      <c r="I15" s="33"/>
      <c r="J15" s="33"/>
      <c r="K15" s="3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/>
      <c r="B16" s="52"/>
      <c r="C16" s="34" t="s">
        <v>23</v>
      </c>
      <c r="D16" s="56">
        <f>D10</f>
        <v>40274950</v>
      </c>
      <c r="E16" s="56"/>
      <c r="F16" s="35"/>
      <c r="G16" s="36"/>
      <c r="H16" s="36"/>
      <c r="I16" s="36"/>
      <c r="J16" s="36"/>
      <c r="K16" s="3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/>
      <c r="B17" s="52"/>
      <c r="C17" s="38" t="s">
        <v>24</v>
      </c>
      <c r="D17" s="57">
        <f>D16-D15</f>
        <v>921000</v>
      </c>
      <c r="E17" s="57"/>
      <c r="F17" s="35"/>
      <c r="G17" s="36"/>
      <c r="H17" s="36"/>
      <c r="I17" s="36"/>
      <c r="J17" s="36"/>
      <c r="K17" s="39"/>
      <c r="L17"/>
      <c r="M17" s="3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11" s="40" customFormat="1" ht="33" customHeight="1">
      <c r="B18" s="60" t="s">
        <v>25</v>
      </c>
      <c r="C18" s="60"/>
      <c r="D18" s="60"/>
      <c r="E18" s="60"/>
      <c r="F18" s="60"/>
      <c r="G18" s="60"/>
      <c r="H18" s="60"/>
      <c r="I18" s="60"/>
      <c r="J18" s="60"/>
      <c r="K18" s="60"/>
    </row>
    <row r="19" spans="1:256" ht="30" customHeight="1">
      <c r="A19"/>
      <c r="B19" s="52" t="s">
        <v>16</v>
      </c>
      <c r="C19" s="22" t="s">
        <v>17</v>
      </c>
      <c r="D19" s="53">
        <f>J19+K19</f>
        <v>19300000</v>
      </c>
      <c r="E19" s="53"/>
      <c r="F19" s="24">
        <v>5000000</v>
      </c>
      <c r="G19" s="24">
        <v>6800000</v>
      </c>
      <c r="H19" s="24">
        <v>2500000</v>
      </c>
      <c r="I19" s="24">
        <v>5000000</v>
      </c>
      <c r="J19" s="69">
        <f>SUM(F19:I19)</f>
        <v>19300000</v>
      </c>
      <c r="K19" s="25"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0" customHeight="1">
      <c r="A20"/>
      <c r="B20" s="52"/>
      <c r="C20" s="26" t="s">
        <v>18</v>
      </c>
      <c r="D20" s="54">
        <f>J20+K20</f>
        <v>18379000</v>
      </c>
      <c r="E20" s="54"/>
      <c r="F20" s="28">
        <v>5000000</v>
      </c>
      <c r="G20" s="28">
        <v>6800000</v>
      </c>
      <c r="H20" s="28">
        <v>2300000</v>
      </c>
      <c r="I20" s="28">
        <v>4279000</v>
      </c>
      <c r="J20" s="70">
        <f>SUM(F20:I20)</f>
        <v>18379000</v>
      </c>
      <c r="K20" s="29">
        <v>0</v>
      </c>
      <c r="L20"/>
      <c r="M20" s="3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/>
      <c r="B21" s="52"/>
      <c r="C21" s="31" t="s">
        <v>19</v>
      </c>
      <c r="D21" s="55">
        <f>J21+K21</f>
        <v>0</v>
      </c>
      <c r="E21" s="55"/>
      <c r="F21" s="28">
        <v>0</v>
      </c>
      <c r="G21" s="28">
        <v>0</v>
      </c>
      <c r="H21" s="28">
        <v>0</v>
      </c>
      <c r="I21" s="28">
        <v>0</v>
      </c>
      <c r="J21" s="71">
        <f>SUM(F21:I21)</f>
        <v>0</v>
      </c>
      <c r="K21" s="32"/>
      <c r="L21"/>
      <c r="M21" s="3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" customHeight="1">
      <c r="A22"/>
      <c r="B22" s="52"/>
      <c r="C22" s="26" t="s">
        <v>20</v>
      </c>
      <c r="D22" s="55">
        <f>D20-D21</f>
        <v>18379000</v>
      </c>
      <c r="E22" s="55"/>
      <c r="F22" s="33"/>
      <c r="G22" s="33"/>
      <c r="H22" s="33"/>
      <c r="I22" s="33"/>
      <c r="J22" s="33"/>
      <c r="K22" s="32"/>
      <c r="L22"/>
      <c r="M22" s="3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" customHeight="1">
      <c r="A23"/>
      <c r="B23" s="52"/>
      <c r="C23" s="26" t="s">
        <v>21</v>
      </c>
      <c r="D23" s="54">
        <f>J23+K23</f>
        <v>18379000</v>
      </c>
      <c r="E23" s="54"/>
      <c r="F23" s="41">
        <f>F20-F21</f>
        <v>5000000</v>
      </c>
      <c r="G23" s="46">
        <f>G20-G21</f>
        <v>6800000</v>
      </c>
      <c r="H23" s="46">
        <f>H20-H21</f>
        <v>2300000</v>
      </c>
      <c r="I23" s="46">
        <f>I20-I21</f>
        <v>4279000</v>
      </c>
      <c r="J23" s="70">
        <f>SUM(F23:I23)</f>
        <v>18379000</v>
      </c>
      <c r="K23" s="42"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" customHeight="1">
      <c r="A24"/>
      <c r="B24" s="52"/>
      <c r="C24" s="26" t="s">
        <v>22</v>
      </c>
      <c r="D24" s="55">
        <v>18379000</v>
      </c>
      <c r="E24" s="55"/>
      <c r="F24" s="33"/>
      <c r="G24" s="33"/>
      <c r="H24" s="33"/>
      <c r="I24" s="33"/>
      <c r="J24" s="33"/>
      <c r="K24" s="3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" customHeight="1">
      <c r="A25"/>
      <c r="B25" s="52"/>
      <c r="C25" s="34" t="s">
        <v>23</v>
      </c>
      <c r="D25" s="56">
        <f>D19</f>
        <v>19300000</v>
      </c>
      <c r="E25" s="56"/>
      <c r="F25" s="35"/>
      <c r="G25" s="36"/>
      <c r="H25" s="36"/>
      <c r="I25" s="36"/>
      <c r="J25" s="36"/>
      <c r="K25" s="3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0" customHeight="1">
      <c r="A26"/>
      <c r="B26" s="52"/>
      <c r="C26" s="38" t="s">
        <v>24</v>
      </c>
      <c r="D26" s="57">
        <f>D25-D24</f>
        <v>921000</v>
      </c>
      <c r="E26" s="57"/>
      <c r="F26" s="35"/>
      <c r="G26" s="36"/>
      <c r="H26" s="36"/>
      <c r="I26" s="36"/>
      <c r="J26" s="36"/>
      <c r="K26" s="37"/>
      <c r="L26"/>
      <c r="M26" s="3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3.75" customHeight="1">
      <c r="A27"/>
      <c r="B27" s="66" t="s">
        <v>25</v>
      </c>
      <c r="C27" s="66"/>
      <c r="D27" s="66"/>
      <c r="E27" s="66"/>
      <c r="F27" s="66"/>
      <c r="G27" s="66"/>
      <c r="H27" s="66"/>
      <c r="I27" s="66"/>
      <c r="J27" s="66"/>
      <c r="K27" s="66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0" customHeight="1">
      <c r="A28"/>
      <c r="B28" s="52" t="s">
        <v>16</v>
      </c>
      <c r="C28" s="22" t="s">
        <v>17</v>
      </c>
      <c r="D28" s="53">
        <f>J28+K28</f>
        <v>20974950</v>
      </c>
      <c r="E28" s="53"/>
      <c r="F28" s="24">
        <v>3224500</v>
      </c>
      <c r="G28" s="24">
        <v>3961000</v>
      </c>
      <c r="H28" s="24">
        <v>1571000</v>
      </c>
      <c r="I28" s="24">
        <v>7655000</v>
      </c>
      <c r="J28" s="69">
        <f>SUM(F28:I28)</f>
        <v>16411500</v>
      </c>
      <c r="K28" s="25">
        <v>4563450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0" customHeight="1">
      <c r="A29"/>
      <c r="B29" s="52"/>
      <c r="C29" s="26" t="s">
        <v>18</v>
      </c>
      <c r="D29" s="54">
        <f>J29+K29</f>
        <v>21575950</v>
      </c>
      <c r="E29" s="54"/>
      <c r="F29" s="28">
        <v>3224500</v>
      </c>
      <c r="G29" s="28">
        <v>4562000</v>
      </c>
      <c r="H29" s="28">
        <v>1571000</v>
      </c>
      <c r="I29" s="28">
        <v>7655000</v>
      </c>
      <c r="J29" s="70">
        <f>SUM(F29:I29)</f>
        <v>17012500</v>
      </c>
      <c r="K29" s="29">
        <v>4563450</v>
      </c>
      <c r="L29"/>
      <c r="M29" s="3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0" customHeight="1">
      <c r="A30"/>
      <c r="B30" s="52"/>
      <c r="C30" s="31" t="s">
        <v>19</v>
      </c>
      <c r="D30" s="55">
        <f>J30+K30</f>
        <v>601000</v>
      </c>
      <c r="E30" s="55"/>
      <c r="F30" s="28">
        <v>0</v>
      </c>
      <c r="G30" s="28">
        <v>601000</v>
      </c>
      <c r="H30" s="28">
        <v>0</v>
      </c>
      <c r="I30" s="28">
        <v>0</v>
      </c>
      <c r="J30" s="71">
        <f>SUM(F30:I30)</f>
        <v>601000</v>
      </c>
      <c r="K30" s="32"/>
      <c r="L30"/>
      <c r="M30" s="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0" customHeight="1">
      <c r="A31"/>
      <c r="B31" s="52"/>
      <c r="C31" s="26" t="s">
        <v>20</v>
      </c>
      <c r="D31" s="55">
        <f>D29-D30</f>
        <v>20974950</v>
      </c>
      <c r="E31" s="55"/>
      <c r="F31" s="33"/>
      <c r="G31" s="33"/>
      <c r="H31" s="33"/>
      <c r="I31" s="33"/>
      <c r="J31" s="33"/>
      <c r="K31" s="32"/>
      <c r="L31"/>
      <c r="M31" s="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0" customHeight="1">
      <c r="A32"/>
      <c r="B32" s="52"/>
      <c r="C32" s="26" t="s">
        <v>21</v>
      </c>
      <c r="D32" s="54">
        <f aca="true" t="shared" si="1" ref="D32:I32">D29-D30</f>
        <v>20974950</v>
      </c>
      <c r="E32" s="54">
        <f t="shared" si="1"/>
        <v>0</v>
      </c>
      <c r="F32" s="41">
        <f t="shared" si="1"/>
        <v>3224500</v>
      </c>
      <c r="G32" s="41">
        <f t="shared" si="1"/>
        <v>3961000</v>
      </c>
      <c r="H32" s="41">
        <f t="shared" si="1"/>
        <v>1571000</v>
      </c>
      <c r="I32" s="41">
        <f t="shared" si="1"/>
        <v>7655000</v>
      </c>
      <c r="J32" s="70">
        <f>SUM(F32:I32)</f>
        <v>16411500</v>
      </c>
      <c r="K32" s="42">
        <v>4563450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0" customHeight="1">
      <c r="A33"/>
      <c r="B33" s="52"/>
      <c r="C33" s="26" t="s">
        <v>22</v>
      </c>
      <c r="D33" s="55">
        <v>20974950</v>
      </c>
      <c r="E33" s="55"/>
      <c r="F33" s="33"/>
      <c r="G33" s="33"/>
      <c r="H33" s="33"/>
      <c r="I33" s="33"/>
      <c r="J33" s="33"/>
      <c r="K33" s="3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0" customHeight="1">
      <c r="A34"/>
      <c r="B34" s="52"/>
      <c r="C34" s="34" t="s">
        <v>23</v>
      </c>
      <c r="D34" s="56">
        <f>D28</f>
        <v>20974950</v>
      </c>
      <c r="E34" s="56"/>
      <c r="F34" s="35"/>
      <c r="G34" s="36"/>
      <c r="H34" s="36"/>
      <c r="I34" s="36"/>
      <c r="J34" s="36"/>
      <c r="K34" s="3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0" customHeight="1">
      <c r="A35"/>
      <c r="B35" s="52"/>
      <c r="C35" s="38" t="s">
        <v>24</v>
      </c>
      <c r="D35" s="59">
        <f>D34-D33</f>
        <v>0</v>
      </c>
      <c r="E35" s="59"/>
      <c r="F35" s="35"/>
      <c r="G35" s="36"/>
      <c r="H35" s="36"/>
      <c r="I35" s="36"/>
      <c r="J35" s="36"/>
      <c r="K35" s="37"/>
      <c r="L35"/>
      <c r="M35" s="3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/>
      <c r="B36" s="43"/>
      <c r="C36" s="12"/>
      <c r="D36" s="44"/>
      <c r="E36" s="44"/>
      <c r="F36" s="44"/>
      <c r="G36" s="44"/>
      <c r="H36" s="44"/>
      <c r="I36" s="44"/>
      <c r="J36" s="44"/>
      <c r="K36" s="4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11" s="3" customFormat="1" ht="15" customHeight="1">
      <c r="B37" s="43"/>
      <c r="C37" s="12"/>
      <c r="D37" s="44"/>
      <c r="E37" s="44"/>
      <c r="F37" s="44"/>
      <c r="G37" s="44"/>
      <c r="H37" s="44"/>
      <c r="I37" s="44"/>
      <c r="J37" s="44"/>
      <c r="K37" s="44"/>
    </row>
    <row r="38" spans="1:256" ht="24.75" customHeight="1">
      <c r="A38"/>
      <c r="B38" s="61" t="s">
        <v>26</v>
      </c>
      <c r="C38" s="61"/>
      <c r="D38" s="62"/>
      <c r="E38" s="62"/>
      <c r="F38" s="62"/>
      <c r="G38" s="62"/>
      <c r="H38" s="62"/>
      <c r="I38" s="62"/>
      <c r="J38" s="62"/>
      <c r="K38" s="45" t="s">
        <v>27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.75" customHeight="1">
      <c r="A39"/>
      <c r="B39" s="61"/>
      <c r="C39" s="61"/>
      <c r="D39" s="62"/>
      <c r="E39" s="62"/>
      <c r="F39" s="62"/>
      <c r="G39" s="62"/>
      <c r="H39" s="62"/>
      <c r="I39" s="62"/>
      <c r="J39" s="62"/>
      <c r="K39" s="63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.75" customHeight="1">
      <c r="A40"/>
      <c r="B40" s="61"/>
      <c r="C40" s="61"/>
      <c r="D40" s="62"/>
      <c r="E40" s="62"/>
      <c r="F40" s="62"/>
      <c r="G40" s="62"/>
      <c r="H40" s="62"/>
      <c r="I40" s="62"/>
      <c r="J40" s="62"/>
      <c r="K40" s="63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11" ht="1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2:11" ht="35.25" customHeight="1">
      <c r="B42" s="65" t="s">
        <v>28</v>
      </c>
      <c r="C42" s="65"/>
      <c r="D42" s="65"/>
      <c r="E42" s="65"/>
      <c r="F42" s="65"/>
      <c r="G42" s="65"/>
      <c r="H42" s="65"/>
      <c r="I42" s="65"/>
      <c r="J42" s="65"/>
      <c r="K42" s="65"/>
    </row>
    <row r="43" ht="24.75" customHeight="1"/>
    <row r="44" ht="24.75" customHeight="1"/>
    <row r="45" ht="21.75" customHeight="1"/>
    <row r="46" ht="29.25" customHeight="1"/>
  </sheetData>
  <sheetProtection selectLockedCells="1" selectUnlockedCells="1"/>
  <mergeCells count="43">
    <mergeCell ref="B38:C40"/>
    <mergeCell ref="D38:J40"/>
    <mergeCell ref="K39:K40"/>
    <mergeCell ref="B41:K41"/>
    <mergeCell ref="B42:K42"/>
    <mergeCell ref="B27:K27"/>
    <mergeCell ref="B28:B35"/>
    <mergeCell ref="D28:E28"/>
    <mergeCell ref="D29:E29"/>
    <mergeCell ref="D30:E30"/>
    <mergeCell ref="D31:E31"/>
    <mergeCell ref="D32:E32"/>
    <mergeCell ref="D33:E33"/>
    <mergeCell ref="D34:E34"/>
    <mergeCell ref="D35:E35"/>
    <mergeCell ref="B18:K18"/>
    <mergeCell ref="B19:B26"/>
    <mergeCell ref="D19:E19"/>
    <mergeCell ref="D20:E20"/>
    <mergeCell ref="D21:E21"/>
    <mergeCell ref="D22:E22"/>
    <mergeCell ref="D23:E23"/>
    <mergeCell ref="D24:E24"/>
    <mergeCell ref="D25:E25"/>
    <mergeCell ref="D26:E26"/>
    <mergeCell ref="K8:K9"/>
    <mergeCell ref="B10:B17"/>
    <mergeCell ref="D10:E10"/>
    <mergeCell ref="D11:E11"/>
    <mergeCell ref="D12:E12"/>
    <mergeCell ref="D13:E13"/>
    <mergeCell ref="D14:E14"/>
    <mergeCell ref="D15:E15"/>
    <mergeCell ref="D16:E16"/>
    <mergeCell ref="D17:E17"/>
    <mergeCell ref="D3:F3"/>
    <mergeCell ref="H3:J3"/>
    <mergeCell ref="D4:F4"/>
    <mergeCell ref="H4:J4"/>
    <mergeCell ref="B7:J7"/>
    <mergeCell ref="B8:C9"/>
    <mergeCell ref="D8:E9"/>
    <mergeCell ref="F8:J8"/>
  </mergeCells>
  <dataValidations count="2">
    <dataValidation allowBlank="1" errorTitle="入力規則" error="半角数字で入力してください。&#10;" sqref="J10 G16:K17 G19:J19 J23 G25:K26 G28:J28 J32 G34:K37">
      <formula1>0</formula1>
      <formula2>0</formula2>
    </dataValidation>
    <dataValidation allowBlank="1" errorTitle="注意" sqref="J11:J12 F13:J13 J14:K14 F15:J15 F20:J22 F24:J24 F29:J31 F32:I32 F33:J33">
      <formula1>0</formula1>
      <formula2>0</formula2>
    </dataValidation>
  </dataValidations>
  <printOptions horizontalCentered="1"/>
  <pageMargins left="0.39375" right="0.39375" top="0.354166666666666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原見 佳成</dc:creator>
  <cp:keywords/>
  <dc:description/>
  <cp:lastModifiedBy>塩家 翔太</cp:lastModifiedBy>
  <dcterms:created xsi:type="dcterms:W3CDTF">2021-03-08T23:24:32Z</dcterms:created>
  <dcterms:modified xsi:type="dcterms:W3CDTF">2024-03-11T01:56:00Z</dcterms:modified>
  <cp:category/>
  <cp:version/>
  <cp:contentType/>
  <cp:contentStatus/>
</cp:coreProperties>
</file>