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9230B29-0025-4006-8CE8-3BBAC5D22643}" xr6:coauthVersionLast="47" xr6:coauthVersionMax="47" xr10:uidLastSave="{00000000-0000-0000-0000-000000000000}"/>
  <bookViews>
    <workbookView xWindow="-28920" yWindow="-120" windowWidth="29040" windowHeight="15720" xr2:uid="{B42E362E-A4CF-4FAD-9A11-DA61FCD5BB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T8" i="1" s="1"/>
  <c r="T10" i="1" s="1"/>
  <c r="I14" i="1" l="1"/>
  <c r="J14" i="1" s="1"/>
  <c r="B14" i="1"/>
  <c r="Q45" i="1"/>
  <c r="R44" i="1"/>
  <c r="Q44" i="1"/>
  <c r="I44" i="1"/>
  <c r="J44" i="1" s="1"/>
  <c r="R43" i="1"/>
  <c r="Q43" i="1"/>
  <c r="I43" i="1"/>
  <c r="J43" i="1" s="1"/>
  <c r="B43" i="1"/>
  <c r="R42" i="1"/>
  <c r="Q42" i="1"/>
  <c r="I42" i="1"/>
  <c r="J42" i="1" s="1"/>
  <c r="B42" i="1"/>
  <c r="R41" i="1"/>
  <c r="Q41" i="1"/>
  <c r="I41" i="1"/>
  <c r="J41" i="1" s="1"/>
  <c r="B41" i="1"/>
  <c r="R40" i="1"/>
  <c r="Q40" i="1"/>
  <c r="I40" i="1"/>
  <c r="J40" i="1" s="1"/>
  <c r="B40" i="1"/>
  <c r="R39" i="1"/>
  <c r="Q39" i="1"/>
  <c r="I39" i="1"/>
  <c r="J39" i="1" s="1"/>
  <c r="B39" i="1"/>
  <c r="R38" i="1"/>
  <c r="Q38" i="1"/>
  <c r="I38" i="1"/>
  <c r="J38" i="1" s="1"/>
  <c r="B38" i="1"/>
  <c r="R37" i="1"/>
  <c r="Q37" i="1"/>
  <c r="I37" i="1"/>
  <c r="J37" i="1" s="1"/>
  <c r="B37" i="1"/>
  <c r="R36" i="1"/>
  <c r="Q36" i="1"/>
  <c r="I36" i="1"/>
  <c r="J36" i="1" s="1"/>
  <c r="B36" i="1"/>
  <c r="R35" i="1"/>
  <c r="Q35" i="1"/>
  <c r="I35" i="1"/>
  <c r="J35" i="1" s="1"/>
  <c r="B35" i="1"/>
  <c r="R34" i="1"/>
  <c r="Q34" i="1"/>
  <c r="I34" i="1"/>
  <c r="J34" i="1" s="1"/>
  <c r="B34" i="1"/>
  <c r="R33" i="1"/>
  <c r="Q33" i="1"/>
  <c r="I33" i="1"/>
  <c r="J33" i="1" s="1"/>
  <c r="B33" i="1"/>
  <c r="R32" i="1"/>
  <c r="Q32" i="1"/>
  <c r="I32" i="1"/>
  <c r="J32" i="1" s="1"/>
  <c r="B32" i="1"/>
  <c r="R31" i="1"/>
  <c r="Q31" i="1"/>
  <c r="I31" i="1"/>
  <c r="J31" i="1" s="1"/>
  <c r="B31" i="1"/>
  <c r="R30" i="1"/>
  <c r="Q30" i="1"/>
  <c r="I30" i="1"/>
  <c r="J30" i="1" s="1"/>
  <c r="B30" i="1"/>
  <c r="R29" i="1"/>
  <c r="Q29" i="1"/>
  <c r="I29" i="1"/>
  <c r="J29" i="1" s="1"/>
  <c r="B29" i="1"/>
  <c r="R28" i="1"/>
  <c r="Q28" i="1"/>
  <c r="I28" i="1"/>
  <c r="J28" i="1" s="1"/>
  <c r="B28" i="1"/>
  <c r="R27" i="1"/>
  <c r="Q27" i="1"/>
  <c r="I27" i="1"/>
  <c r="J27" i="1" s="1"/>
  <c r="B27" i="1"/>
  <c r="R26" i="1"/>
  <c r="Q26" i="1"/>
  <c r="I26" i="1"/>
  <c r="J26" i="1" s="1"/>
  <c r="B26" i="1"/>
  <c r="R25" i="1"/>
  <c r="Q25" i="1"/>
  <c r="I25" i="1"/>
  <c r="J25" i="1" s="1"/>
  <c r="B25" i="1"/>
  <c r="R24" i="1"/>
  <c r="Q24" i="1"/>
  <c r="I24" i="1"/>
  <c r="J24" i="1" s="1"/>
  <c r="B24" i="1"/>
  <c r="R23" i="1"/>
  <c r="Q23" i="1"/>
  <c r="I23" i="1"/>
  <c r="J23" i="1" s="1"/>
  <c r="B23" i="1"/>
  <c r="R22" i="1"/>
  <c r="Q22" i="1"/>
  <c r="I22" i="1"/>
  <c r="J22" i="1" s="1"/>
  <c r="B22" i="1"/>
  <c r="R21" i="1"/>
  <c r="Q21" i="1"/>
  <c r="I21" i="1"/>
  <c r="J21" i="1" s="1"/>
  <c r="B21" i="1"/>
  <c r="R20" i="1"/>
  <c r="Q20" i="1"/>
  <c r="I20" i="1"/>
  <c r="J20" i="1" s="1"/>
  <c r="B20" i="1"/>
  <c r="R19" i="1"/>
  <c r="Q19" i="1"/>
  <c r="I19" i="1"/>
  <c r="J19" i="1" s="1"/>
  <c r="B19" i="1"/>
  <c r="R18" i="1"/>
  <c r="Q18" i="1"/>
  <c r="I18" i="1"/>
  <c r="J18" i="1" s="1"/>
  <c r="B18" i="1"/>
  <c r="R17" i="1"/>
  <c r="Q17" i="1"/>
  <c r="I17" i="1"/>
  <c r="J17" i="1" s="1"/>
  <c r="B17" i="1"/>
  <c r="R16" i="1"/>
  <c r="Q16" i="1"/>
  <c r="I16" i="1"/>
  <c r="J16" i="1" s="1"/>
  <c r="B16" i="1"/>
  <c r="R15" i="1"/>
  <c r="Q15" i="1"/>
  <c r="I15" i="1"/>
  <c r="J15" i="1" s="1"/>
  <c r="B15" i="1"/>
  <c r="R14" i="1"/>
  <c r="Q14" i="1"/>
  <c r="T34" i="1" l="1"/>
  <c r="I45" i="1"/>
  <c r="T25" i="1" l="1"/>
  <c r="T36" i="1"/>
  <c r="T28" i="1"/>
  <c r="T24" i="1"/>
  <c r="T20" i="1"/>
  <c r="T23" i="1"/>
  <c r="T44" i="1"/>
  <c r="T15" i="1"/>
  <c r="T14" i="1"/>
  <c r="T16" i="1"/>
  <c r="T41" i="1"/>
  <c r="T31" i="1"/>
  <c r="T43" i="1"/>
  <c r="T37" i="1"/>
  <c r="T33" i="1"/>
  <c r="T38" i="1"/>
  <c r="T29" i="1"/>
  <c r="T35" i="1"/>
  <c r="T26" i="1"/>
  <c r="T39" i="1"/>
  <c r="T30" i="1"/>
  <c r="T21" i="1"/>
  <c r="T22" i="1"/>
  <c r="T18" i="1"/>
  <c r="T17" i="1"/>
  <c r="T19" i="1"/>
  <c r="T40" i="1"/>
  <c r="T27" i="1"/>
  <c r="T42" i="1"/>
  <c r="T32" i="1"/>
  <c r="J45" i="1"/>
  <c r="T46" i="1" l="1"/>
  <c r="T45" i="1" s="1"/>
</calcChain>
</file>

<file path=xl/sharedStrings.xml><?xml version="1.0" encoding="utf-8"?>
<sst xmlns="http://schemas.openxmlformats.org/spreadsheetml/2006/main" count="39" uniqueCount="39">
  <si>
    <t>基本給（月）</t>
    <rPh sb="0" eb="3">
      <t>キホンキュウ</t>
    </rPh>
    <rPh sb="4" eb="5">
      <t>ツキ</t>
    </rPh>
    <phoneticPr fontId="3"/>
  </si>
  <si>
    <t>・・・助成年度における通常勤務する予定従事日数を入力</t>
    <rPh sb="3" eb="5">
      <t>ジョセイ</t>
    </rPh>
    <rPh sb="5" eb="7">
      <t>ネンド</t>
    </rPh>
    <rPh sb="11" eb="13">
      <t>ツウジョウ</t>
    </rPh>
    <rPh sb="13" eb="15">
      <t>キンム</t>
    </rPh>
    <rPh sb="17" eb="19">
      <t>ヨテイ</t>
    </rPh>
    <rPh sb="19" eb="21">
      <t>ジュウジ</t>
    </rPh>
    <rPh sb="21" eb="23">
      <t>ニッスウ</t>
    </rPh>
    <rPh sb="24" eb="26">
      <t>ニュウリョク</t>
    </rPh>
    <phoneticPr fontId="3"/>
  </si>
  <si>
    <t>時間単価</t>
    <rPh sb="0" eb="2">
      <t>ジカン</t>
    </rPh>
    <rPh sb="2" eb="4">
      <t>タンカ</t>
    </rPh>
    <phoneticPr fontId="3"/>
  </si>
  <si>
    <t>職員氏名：　　　　　　　　　　　　　　印</t>
    <rPh sb="0" eb="2">
      <t>ショクイン</t>
    </rPh>
    <phoneticPr fontId="3"/>
  </si>
  <si>
    <t>確認者氏名：</t>
    <rPh sb="0" eb="2">
      <t>カクニン</t>
    </rPh>
    <rPh sb="2" eb="3">
      <t>シャ</t>
    </rPh>
    <phoneticPr fontId="3"/>
  </si>
  <si>
    <t>日</t>
  </si>
  <si>
    <t>曜
日</t>
  </si>
  <si>
    <t>従事時間帯（２４時間制で時刻入力）</t>
    <rPh sb="0" eb="2">
      <t>ジュウジ</t>
    </rPh>
    <rPh sb="2" eb="5">
      <t>ジカンタイ</t>
    </rPh>
    <rPh sb="8" eb="11">
      <t>ジカンセイ</t>
    </rPh>
    <rPh sb="12" eb="14">
      <t>ジコク</t>
    </rPh>
    <rPh sb="14" eb="16">
      <t>ニュウリョク</t>
    </rPh>
    <phoneticPr fontId="3"/>
  </si>
  <si>
    <t>除外する時間数
(分単位）</t>
    <rPh sb="0" eb="2">
      <t>ジョガイ</t>
    </rPh>
    <rPh sb="4" eb="7">
      <t>ジカンスウ</t>
    </rPh>
    <rPh sb="9" eb="10">
      <t>フン</t>
    </rPh>
    <rPh sb="10" eb="12">
      <t>タンイ</t>
    </rPh>
    <phoneticPr fontId="3"/>
  </si>
  <si>
    <t>従事した
時間数
（分単位）</t>
    <rPh sb="0" eb="2">
      <t>ジュウジ</t>
    </rPh>
    <rPh sb="5" eb="8">
      <t>ジカンスウ</t>
    </rPh>
    <rPh sb="10" eb="11">
      <t>フン</t>
    </rPh>
    <rPh sb="11" eb="13">
      <t>タンイ</t>
    </rPh>
    <phoneticPr fontId="3"/>
  </si>
  <si>
    <t>従事した
時間数
（時間単位）</t>
    <rPh sb="0" eb="2">
      <t>ジュウジ</t>
    </rPh>
    <rPh sb="5" eb="8">
      <t>ジカンスウ</t>
    </rPh>
    <rPh sb="10" eb="12">
      <t>ジカン</t>
    </rPh>
    <rPh sb="12" eb="14">
      <t>タンイ</t>
    </rPh>
    <phoneticPr fontId="3"/>
  </si>
  <si>
    <t>表示しない</t>
    <rPh sb="0" eb="2">
      <t>ヒョウジ</t>
    </rPh>
    <phoneticPr fontId="3"/>
  </si>
  <si>
    <t>時間単価
×従事時間
（A）</t>
    <rPh sb="0" eb="2">
      <t>ジカン</t>
    </rPh>
    <rPh sb="2" eb="4">
      <t>タンカ</t>
    </rPh>
    <rPh sb="6" eb="8">
      <t>ジュウジ</t>
    </rPh>
    <rPh sb="8" eb="10">
      <t>ジカン</t>
    </rPh>
    <phoneticPr fontId="3"/>
  </si>
  <si>
    <t>開始時刻</t>
    <phoneticPr fontId="3"/>
  </si>
  <si>
    <t>終了時刻</t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</si>
  <si>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</si>
  <si>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</si>
  <si>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合計</t>
  </si>
  <si>
    <t>・・・助成事業の業務を行い、助成対象にできる場合に選択</t>
    <rPh sb="3" eb="5">
      <t>ジョセイ</t>
    </rPh>
    <rPh sb="5" eb="7">
      <t>ジギョウ</t>
    </rPh>
    <rPh sb="8" eb="10">
      <t>ギョウム</t>
    </rPh>
    <rPh sb="11" eb="12">
      <t>オコナ</t>
    </rPh>
    <rPh sb="14" eb="16">
      <t>ジョセイ</t>
    </rPh>
    <rPh sb="16" eb="18">
      <t>タイショウ</t>
    </rPh>
    <rPh sb="22" eb="24">
      <t>バアイ</t>
    </rPh>
    <rPh sb="25" eb="27">
      <t>センタク</t>
    </rPh>
    <phoneticPr fontId="3"/>
  </si>
  <si>
    <t>・・・通勤はしたが、助成事業の業務を行わず、助成対象から除外する場合</t>
    <rPh sb="3" eb="5">
      <t>ツウキン</t>
    </rPh>
    <rPh sb="10" eb="12">
      <t>ジョセイ</t>
    </rPh>
    <rPh sb="12" eb="14">
      <t>ジギョウ</t>
    </rPh>
    <rPh sb="15" eb="17">
      <t>ギョウム</t>
    </rPh>
    <rPh sb="18" eb="19">
      <t>オコナ</t>
    </rPh>
    <rPh sb="22" eb="24">
      <t>ジョセイ</t>
    </rPh>
    <rPh sb="24" eb="26">
      <t>タイショウ</t>
    </rPh>
    <rPh sb="28" eb="30">
      <t>ジョガイ</t>
    </rPh>
    <rPh sb="32" eb="34">
      <t>バアイ</t>
    </rPh>
    <phoneticPr fontId="3"/>
  </si>
  <si>
    <t>・・・出張のため通勤を行わなかった場合（別途旅費支給しているものを含む）に選択</t>
    <rPh sb="3" eb="5">
      <t>シュッチョウ</t>
    </rPh>
    <rPh sb="8" eb="10">
      <t>ツウキン</t>
    </rPh>
    <rPh sb="11" eb="12">
      <t>オコナ</t>
    </rPh>
    <rPh sb="17" eb="19">
      <t>バアイ</t>
    </rPh>
    <rPh sb="37" eb="39">
      <t>センタク</t>
    </rPh>
    <phoneticPr fontId="3"/>
  </si>
  <si>
    <t>・・・休日（有給含む）に選択</t>
    <rPh sb="3" eb="5">
      <t>キュウジツ</t>
    </rPh>
    <rPh sb="6" eb="8">
      <t>ユウキュウ</t>
    </rPh>
    <rPh sb="8" eb="9">
      <t>フク</t>
    </rPh>
    <rPh sb="12" eb="14">
      <t>センタク</t>
    </rPh>
    <phoneticPr fontId="3"/>
  </si>
  <si>
    <t>対象区分</t>
    <rPh sb="0" eb="4">
      <t>タイショウクブン</t>
    </rPh>
    <phoneticPr fontId="3"/>
  </si>
  <si>
    <t>1,出勤（助成対象）</t>
    <rPh sb="2" eb="4">
      <t>シュッキン</t>
    </rPh>
    <rPh sb="5" eb="7">
      <t>ジョセイ</t>
    </rPh>
    <rPh sb="7" eb="9">
      <t>タイショウ</t>
    </rPh>
    <phoneticPr fontId="3"/>
  </si>
  <si>
    <t>2,出勤（除外）</t>
    <rPh sb="2" eb="4">
      <t>シュッキン</t>
    </rPh>
    <rPh sb="5" eb="7">
      <t>ジョガイ</t>
    </rPh>
    <phoneticPr fontId="3"/>
  </si>
  <si>
    <t>3,出張</t>
    <rPh sb="2" eb="4">
      <t>シュッチョウ</t>
    </rPh>
    <phoneticPr fontId="3"/>
  </si>
  <si>
    <t>4,休日</t>
    <rPh sb="2" eb="4">
      <t>キュウジツ</t>
    </rPh>
    <phoneticPr fontId="3"/>
  </si>
  <si>
    <t>↓対象区分</t>
    <rPh sb="1" eb="3">
      <t>タイショウ</t>
    </rPh>
    <rPh sb="3" eb="5">
      <t>クブン</t>
    </rPh>
    <phoneticPr fontId="3"/>
  </si>
  <si>
    <t>具体的な作業内容
（助成対象とする日については詳細に記載）</t>
    <phoneticPr fontId="3"/>
  </si>
  <si>
    <t>年間所定労働時間</t>
    <rPh sb="0" eb="8">
      <t>ネンカンショテイロウドウジカン</t>
    </rPh>
    <phoneticPr fontId="3"/>
  </si>
  <si>
    <t>月間所定労働時間</t>
    <rPh sb="0" eb="2">
      <t>ゲッカン</t>
    </rPh>
    <rPh sb="2" eb="8">
      <t>ショテイロウドウジカン</t>
    </rPh>
    <phoneticPr fontId="3"/>
  </si>
  <si>
    <t>・・・365日ー年間休日（夏季・年末年始休暇等を含む）×1日の所定労働時間</t>
    <rPh sb="6" eb="7">
      <t>ニチ</t>
    </rPh>
    <rPh sb="8" eb="12">
      <t>ネンカンキュウジツ</t>
    </rPh>
    <rPh sb="13" eb="15">
      <t>カキ</t>
    </rPh>
    <rPh sb="16" eb="23">
      <t>ネンマツネンシキュウカトウ</t>
    </rPh>
    <rPh sb="24" eb="25">
      <t>フク</t>
    </rPh>
    <rPh sb="29" eb="30">
      <t>ニチ</t>
    </rPh>
    <rPh sb="31" eb="37">
      <t>ショテイロウドウジカン</t>
    </rPh>
    <phoneticPr fontId="3"/>
  </si>
  <si>
    <t>・・・年間所定労働時間数÷12か月</t>
    <rPh sb="3" eb="12">
      <t>ネンカンショテイロウドウジカンスウ</t>
    </rPh>
    <rPh sb="16" eb="17">
      <t>ゲツ</t>
    </rPh>
    <phoneticPr fontId="3"/>
  </si>
  <si>
    <t>・・・月額基本給を円単位で入力</t>
    <rPh sb="3" eb="5">
      <t>ゲツガク</t>
    </rPh>
    <rPh sb="5" eb="8">
      <t>キホンキュウ</t>
    </rPh>
    <rPh sb="9" eb="10">
      <t>エン</t>
    </rPh>
    <rPh sb="10" eb="12">
      <t>タンイ</t>
    </rPh>
    <rPh sb="13" eb="15">
      <t>ニュウリョク</t>
    </rPh>
    <phoneticPr fontId="3"/>
  </si>
  <si>
    <t>・・・千円未満切り捨て</t>
    <rPh sb="3" eb="8">
      <t>センエンミマンキ</t>
    </rPh>
    <rPh sb="9" eb="10">
      <t>ス</t>
    </rPh>
    <phoneticPr fontId="3"/>
  </si>
  <si>
    <t>常勤職員賃金管理簿</t>
    <rPh sb="0" eb="2">
      <t>ジョウキン</t>
    </rPh>
    <rPh sb="2" eb="4">
      <t>ショクイン</t>
    </rPh>
    <rPh sb="4" eb="6">
      <t>チンギン</t>
    </rPh>
    <rPh sb="6" eb="8">
      <t>カンリ</t>
    </rPh>
    <rPh sb="8" eb="9">
      <t>ボ</t>
    </rPh>
    <phoneticPr fontId="3"/>
  </si>
  <si>
    <t>２０２６年 ４ 月分</t>
    <phoneticPr fontId="3"/>
  </si>
  <si>
    <t>領収書番号　ＮＯ．①－　　－　</t>
  </si>
  <si>
    <t>助成活動名：　</t>
    <rPh sb="0" eb="4">
      <t>ジョセイカツドウ</t>
    </rPh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</si>
</sst>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"/>
    <numFmt numFmtId="177" formatCode="m/d;@"/>
    <numFmt numFmtId="178" formatCode="aaa"/>
    <numFmt numFmtId="179" formatCode="0_);[Red]\(0\)"/>
    <numFmt numFmtId="180" formatCode="[h]:mm"/>
    <numFmt numFmtId="181" formatCode="#,##0.0;[Red]\-#,##0.0"/>
    <numFmt numFmtId="182" formatCode="#,##0&quot;時間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 style="double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auto="1"/>
      </top>
      <bottom style="hair">
        <color auto="1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rgb="FFC8C8C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176" fontId="0" fillId="2" borderId="3" xfId="1" applyNumberFormat="1" applyFont="1" applyFill="1" applyBorder="1" applyProtection="1">
      <alignment vertical="center"/>
      <protection locked="0"/>
    </xf>
    <xf numFmtId="0" fontId="0" fillId="0" borderId="4" xfId="0" applyBorder="1">
      <alignment vertical="center"/>
    </xf>
    <xf numFmtId="0" fontId="0" fillId="0" borderId="0" xfId="0" applyAlignment="1">
      <alignment horizontal="right" vertical="center"/>
    </xf>
    <xf numFmtId="0" fontId="0" fillId="2" borderId="2" xfId="0" applyFill="1" applyBorder="1" applyAlignment="1">
      <alignment horizontal="center" vertical="center" shrinkToFit="1"/>
    </xf>
    <xf numFmtId="0" fontId="0" fillId="0" borderId="4" xfId="0" applyBorder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177" fontId="7" fillId="2" borderId="27" xfId="0" applyNumberFormat="1" applyFont="1" applyFill="1" applyBorder="1" applyAlignment="1">
      <alignment horizontal="center" vertical="center"/>
    </xf>
    <xf numFmtId="178" fontId="7" fillId="2" borderId="28" xfId="0" applyNumberFormat="1" applyFont="1" applyFill="1" applyBorder="1" applyAlignment="1">
      <alignment horizontal="center" vertical="center"/>
    </xf>
    <xf numFmtId="20" fontId="7" fillId="0" borderId="29" xfId="0" applyNumberFormat="1" applyFont="1" applyBorder="1" applyProtection="1">
      <alignment vertical="center"/>
      <protection locked="0"/>
    </xf>
    <xf numFmtId="20" fontId="7" fillId="0" borderId="30" xfId="0" applyNumberFormat="1" applyFont="1" applyBorder="1" applyProtection="1">
      <alignment vertical="center"/>
      <protection locked="0"/>
    </xf>
    <xf numFmtId="20" fontId="7" fillId="0" borderId="31" xfId="0" applyNumberFormat="1" applyFont="1" applyBorder="1" applyProtection="1">
      <alignment vertical="center"/>
      <protection locked="0"/>
    </xf>
    <xf numFmtId="20" fontId="7" fillId="0" borderId="32" xfId="0" applyNumberFormat="1" applyFont="1" applyBorder="1" applyProtection="1">
      <alignment vertical="center"/>
      <protection locked="0"/>
    </xf>
    <xf numFmtId="20" fontId="7" fillId="2" borderId="28" xfId="0" applyNumberFormat="1" applyFont="1" applyFill="1" applyBorder="1">
      <alignment vertical="center"/>
    </xf>
    <xf numFmtId="0" fontId="8" fillId="2" borderId="33" xfId="0" applyFont="1" applyFill="1" applyBorder="1">
      <alignment vertical="center"/>
    </xf>
    <xf numFmtId="0" fontId="7" fillId="0" borderId="0" xfId="1" applyNumberFormat="1" applyFont="1" applyBorder="1" applyProtection="1">
      <alignment vertical="center"/>
    </xf>
    <xf numFmtId="38" fontId="7" fillId="0" borderId="0" xfId="1" applyFont="1" applyBorder="1" applyAlignment="1" applyProtection="1">
      <alignment horizontal="center" vertical="center"/>
    </xf>
    <xf numFmtId="20" fontId="7" fillId="0" borderId="0" xfId="0" applyNumberFormat="1" applyFont="1">
      <alignment vertical="center"/>
    </xf>
    <xf numFmtId="38" fontId="0" fillId="2" borderId="36" xfId="1" applyFont="1" applyFill="1" applyBorder="1" applyProtection="1">
      <alignment vertical="center"/>
    </xf>
    <xf numFmtId="178" fontId="7" fillId="2" borderId="37" xfId="0" applyNumberFormat="1" applyFont="1" applyFill="1" applyBorder="1" applyAlignment="1">
      <alignment horizontal="center" vertical="center"/>
    </xf>
    <xf numFmtId="20" fontId="7" fillId="0" borderId="38" xfId="0" applyNumberFormat="1" applyFont="1" applyBorder="1" applyProtection="1">
      <alignment vertical="center"/>
      <protection locked="0"/>
    </xf>
    <xf numFmtId="20" fontId="7" fillId="0" borderId="39" xfId="0" applyNumberFormat="1" applyFont="1" applyBorder="1" applyProtection="1">
      <alignment vertical="center"/>
      <protection locked="0"/>
    </xf>
    <xf numFmtId="20" fontId="7" fillId="0" borderId="40" xfId="0" applyNumberFormat="1" applyFont="1" applyBorder="1" applyProtection="1">
      <alignment vertical="center"/>
      <protection locked="0"/>
    </xf>
    <xf numFmtId="20" fontId="7" fillId="0" borderId="41" xfId="0" applyNumberFormat="1" applyFont="1" applyBorder="1" applyProtection="1">
      <alignment vertical="center"/>
      <protection locked="0"/>
    </xf>
    <xf numFmtId="179" fontId="7" fillId="0" borderId="42" xfId="0" applyNumberFormat="1" applyFont="1" applyBorder="1" applyProtection="1">
      <alignment vertical="center"/>
      <protection locked="0"/>
    </xf>
    <xf numFmtId="20" fontId="7" fillId="2" borderId="37" xfId="0" applyNumberFormat="1" applyFont="1" applyFill="1" applyBorder="1">
      <alignment vertical="center"/>
    </xf>
    <xf numFmtId="0" fontId="8" fillId="2" borderId="43" xfId="0" applyFont="1" applyFill="1" applyBorder="1">
      <alignment vertical="center"/>
    </xf>
    <xf numFmtId="38" fontId="0" fillId="2" borderId="38" xfId="1" applyFont="1" applyFill="1" applyBorder="1" applyProtection="1">
      <alignment vertical="center"/>
    </xf>
    <xf numFmtId="180" fontId="7" fillId="0" borderId="42" xfId="0" applyNumberFormat="1" applyFont="1" applyBorder="1" applyProtection="1">
      <alignment vertical="center"/>
      <protection locked="0"/>
    </xf>
    <xf numFmtId="177" fontId="7" fillId="2" borderId="14" xfId="0" applyNumberFormat="1" applyFont="1" applyFill="1" applyBorder="1" applyAlignment="1">
      <alignment horizontal="center" vertical="center"/>
    </xf>
    <xf numFmtId="178" fontId="7" fillId="2" borderId="46" xfId="0" applyNumberFormat="1" applyFont="1" applyFill="1" applyBorder="1" applyAlignment="1">
      <alignment horizontal="center" vertical="center"/>
    </xf>
    <xf numFmtId="20" fontId="7" fillId="0" borderId="47" xfId="0" applyNumberFormat="1" applyFont="1" applyBorder="1" applyProtection="1">
      <alignment vertical="center"/>
      <protection locked="0"/>
    </xf>
    <xf numFmtId="20" fontId="7" fillId="0" borderId="48" xfId="0" applyNumberFormat="1" applyFont="1" applyBorder="1" applyProtection="1">
      <alignment vertical="center"/>
      <protection locked="0"/>
    </xf>
    <xf numFmtId="20" fontId="7" fillId="0" borderId="49" xfId="0" applyNumberFormat="1" applyFont="1" applyBorder="1" applyProtection="1">
      <alignment vertical="center"/>
      <protection locked="0"/>
    </xf>
    <xf numFmtId="20" fontId="7" fillId="0" borderId="50" xfId="0" applyNumberFormat="1" applyFont="1" applyBorder="1" applyProtection="1">
      <alignment vertical="center"/>
      <protection locked="0"/>
    </xf>
    <xf numFmtId="179" fontId="7" fillId="0" borderId="51" xfId="0" applyNumberFormat="1" applyFont="1" applyBorder="1" applyProtection="1">
      <alignment vertical="center"/>
      <protection locked="0"/>
    </xf>
    <xf numFmtId="20" fontId="7" fillId="2" borderId="46" xfId="0" applyNumberFormat="1" applyFont="1" applyFill="1" applyBorder="1">
      <alignment vertical="center"/>
    </xf>
    <xf numFmtId="0" fontId="8" fillId="2" borderId="52" xfId="0" applyFont="1" applyFill="1" applyBorder="1">
      <alignment vertical="center"/>
    </xf>
    <xf numFmtId="38" fontId="0" fillId="2" borderId="53" xfId="1" applyFont="1" applyFill="1" applyBorder="1" applyProtection="1">
      <alignment vertical="center"/>
    </xf>
    <xf numFmtId="180" fontId="7" fillId="2" borderId="57" xfId="0" applyNumberFormat="1" applyFont="1" applyFill="1" applyBorder="1">
      <alignment vertical="center"/>
    </xf>
    <xf numFmtId="181" fontId="7" fillId="2" borderId="58" xfId="1" applyNumberFormat="1" applyFont="1" applyFill="1" applyBorder="1" applyProtection="1">
      <alignment vertical="center"/>
    </xf>
    <xf numFmtId="0" fontId="10" fillId="2" borderId="59" xfId="0" applyFont="1" applyFill="1" applyBorder="1" applyAlignment="1">
      <alignment horizontal="left" vertical="center"/>
    </xf>
    <xf numFmtId="0" fontId="6" fillId="2" borderId="60" xfId="0" applyFont="1" applyFill="1" applyBorder="1" applyAlignment="1">
      <alignment horizontal="right" vertical="center"/>
    </xf>
    <xf numFmtId="0" fontId="6" fillId="2" borderId="60" xfId="0" applyFont="1" applyFill="1" applyBorder="1">
      <alignment vertical="center"/>
    </xf>
    <xf numFmtId="0" fontId="6" fillId="2" borderId="61" xfId="0" applyFont="1" applyFill="1" applyBorder="1">
      <alignment vertical="center"/>
    </xf>
    <xf numFmtId="38" fontId="7" fillId="0" borderId="0" xfId="1" applyFont="1" applyBorder="1" applyProtection="1">
      <alignment vertical="center"/>
    </xf>
    <xf numFmtId="38" fontId="7" fillId="2" borderId="0" xfId="1" applyFont="1" applyFill="1" applyBorder="1" applyProtection="1">
      <alignment vertical="center"/>
    </xf>
    <xf numFmtId="38" fontId="0" fillId="2" borderId="62" xfId="0" applyNumberFormat="1" applyFill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182" fontId="0" fillId="2" borderId="3" xfId="1" applyNumberFormat="1" applyFont="1" applyFill="1" applyBorder="1" applyProtection="1">
      <alignment vertical="center"/>
      <protection locked="0"/>
    </xf>
    <xf numFmtId="0" fontId="0" fillId="0" borderId="2" xfId="0" applyFill="1" applyBorder="1" applyAlignment="1">
      <alignment horizontal="center" vertical="center" shrinkToFit="1"/>
    </xf>
    <xf numFmtId="182" fontId="0" fillId="0" borderId="3" xfId="1" applyNumberFormat="1" applyFont="1" applyFill="1" applyBorder="1" applyProtection="1">
      <alignment vertical="center"/>
      <protection locked="0"/>
    </xf>
    <xf numFmtId="0" fontId="0" fillId="0" borderId="2" xfId="0" applyFill="1" applyBorder="1" applyAlignment="1">
      <alignment horizontal="center" vertical="center"/>
    </xf>
    <xf numFmtId="176" fontId="0" fillId="0" borderId="3" xfId="1" applyNumberFormat="1" applyFont="1" applyFill="1" applyBorder="1" applyProtection="1">
      <alignment vertical="center"/>
      <protection locked="0"/>
    </xf>
    <xf numFmtId="0" fontId="0" fillId="0" borderId="63" xfId="0" applyBorder="1">
      <alignment vertical="center"/>
    </xf>
    <xf numFmtId="0" fontId="0" fillId="0" borderId="4" xfId="0" applyBorder="1" applyAlignment="1" applyProtection="1">
      <alignment horizontal="left" vertical="center"/>
      <protection locked="0"/>
    </xf>
    <xf numFmtId="38" fontId="0" fillId="0" borderId="0" xfId="0" applyNumberFormat="1">
      <alignment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left" shrinkToFit="1"/>
    </xf>
    <xf numFmtId="0" fontId="0" fillId="0" borderId="0" xfId="0" applyBorder="1" applyAlignment="1" applyProtection="1">
      <alignment horizontal="center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4" xfId="0" applyBorder="1" applyAlignment="1" applyProtection="1">
      <alignment horizont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7" fillId="0" borderId="34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35" xfId="0" applyFont="1" applyBorder="1" applyProtection="1">
      <alignment vertical="center"/>
      <protection locked="0"/>
    </xf>
    <xf numFmtId="0" fontId="7" fillId="0" borderId="44" xfId="0" applyFont="1" applyBorder="1" applyProtection="1">
      <alignment vertical="center"/>
      <protection locked="0"/>
    </xf>
    <xf numFmtId="0" fontId="6" fillId="0" borderId="41" xfId="0" applyFont="1" applyBorder="1" applyProtection="1">
      <alignment vertical="center"/>
      <protection locked="0"/>
    </xf>
    <xf numFmtId="0" fontId="6" fillId="0" borderId="45" xfId="0" applyFont="1" applyBorder="1" applyProtection="1">
      <alignment vertical="center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5" fillId="0" borderId="41" xfId="0" applyFont="1" applyBorder="1" applyProtection="1">
      <alignment vertical="center"/>
      <protection locked="0"/>
    </xf>
    <xf numFmtId="0" fontId="5" fillId="0" borderId="45" xfId="0" applyFont="1" applyBorder="1" applyProtection="1">
      <alignment vertical="center"/>
      <protection locked="0"/>
    </xf>
    <xf numFmtId="0" fontId="9" fillId="2" borderId="5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55" xfId="0" applyFont="1" applyFill="1" applyBorder="1">
      <alignment vertical="center"/>
    </xf>
    <xf numFmtId="0" fontId="6" fillId="2" borderId="56" xfId="0" applyFont="1" applyFill="1" applyBorder="1">
      <alignment vertical="center"/>
    </xf>
    <xf numFmtId="0" fontId="7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A9C9-F042-48C4-B6DF-4924EA644352}">
  <dimension ref="A1:V50"/>
  <sheetViews>
    <sheetView tabSelected="1" view="pageBreakPreview" zoomScaleNormal="100" zoomScaleSheetLayoutView="100" workbookViewId="0"/>
  </sheetViews>
  <sheetFormatPr defaultRowHeight="18" x14ac:dyDescent="0.45"/>
  <cols>
    <col min="1" max="1" width="5" customWidth="1"/>
    <col min="2" max="2" width="4.3984375" customWidth="1"/>
    <col min="3" max="3" width="14.09765625" customWidth="1"/>
    <col min="4" max="9" width="6.8984375" customWidth="1"/>
    <col min="10" max="10" width="8.09765625" customWidth="1"/>
    <col min="11" max="11" width="4.296875" customWidth="1"/>
    <col min="12" max="12" width="4.5" customWidth="1"/>
    <col min="13" max="13" width="5.09765625" customWidth="1"/>
    <col min="14" max="14" width="9.296875" customWidth="1"/>
    <col min="16" max="16" width="14.5" customWidth="1"/>
    <col min="17" max="18" width="13.59765625" hidden="1" customWidth="1"/>
    <col min="20" max="20" width="11.59765625" customWidth="1"/>
    <col min="256" max="256" width="3.69921875" customWidth="1"/>
    <col min="257" max="257" width="2.59765625" customWidth="1"/>
    <col min="258" max="263" width="6.8984375" customWidth="1"/>
    <col min="264" max="264" width="4.296875" customWidth="1"/>
    <col min="265" max="265" width="4.5" customWidth="1"/>
    <col min="266" max="266" width="5.09765625" customWidth="1"/>
    <col min="267" max="267" width="9.296875" customWidth="1"/>
    <col min="269" max="269" width="14.5" customWidth="1"/>
    <col min="512" max="512" width="3.69921875" customWidth="1"/>
    <col min="513" max="513" width="2.59765625" customWidth="1"/>
    <col min="514" max="519" width="6.8984375" customWidth="1"/>
    <col min="520" max="520" width="4.296875" customWidth="1"/>
    <col min="521" max="521" width="4.5" customWidth="1"/>
    <col min="522" max="522" width="5.09765625" customWidth="1"/>
    <col min="523" max="523" width="9.296875" customWidth="1"/>
    <col min="525" max="525" width="14.5" customWidth="1"/>
    <col min="768" max="768" width="3.69921875" customWidth="1"/>
    <col min="769" max="769" width="2.59765625" customWidth="1"/>
    <col min="770" max="775" width="6.8984375" customWidth="1"/>
    <col min="776" max="776" width="4.296875" customWidth="1"/>
    <col min="777" max="777" width="4.5" customWidth="1"/>
    <col min="778" max="778" width="5.09765625" customWidth="1"/>
    <col min="779" max="779" width="9.296875" customWidth="1"/>
    <col min="781" max="781" width="14.5" customWidth="1"/>
    <col min="1024" max="1024" width="3.69921875" customWidth="1"/>
    <col min="1025" max="1025" width="2.59765625" customWidth="1"/>
    <col min="1026" max="1031" width="6.8984375" customWidth="1"/>
    <col min="1032" max="1032" width="4.296875" customWidth="1"/>
    <col min="1033" max="1033" width="4.5" customWidth="1"/>
    <col min="1034" max="1034" width="5.09765625" customWidth="1"/>
    <col min="1035" max="1035" width="9.296875" customWidth="1"/>
    <col min="1037" max="1037" width="14.5" customWidth="1"/>
    <col min="1280" max="1280" width="3.69921875" customWidth="1"/>
    <col min="1281" max="1281" width="2.59765625" customWidth="1"/>
    <col min="1282" max="1287" width="6.8984375" customWidth="1"/>
    <col min="1288" max="1288" width="4.296875" customWidth="1"/>
    <col min="1289" max="1289" width="4.5" customWidth="1"/>
    <col min="1290" max="1290" width="5.09765625" customWidth="1"/>
    <col min="1291" max="1291" width="9.296875" customWidth="1"/>
    <col min="1293" max="1293" width="14.5" customWidth="1"/>
    <col min="1536" max="1536" width="3.69921875" customWidth="1"/>
    <col min="1537" max="1537" width="2.59765625" customWidth="1"/>
    <col min="1538" max="1543" width="6.8984375" customWidth="1"/>
    <col min="1544" max="1544" width="4.296875" customWidth="1"/>
    <col min="1545" max="1545" width="4.5" customWidth="1"/>
    <col min="1546" max="1546" width="5.09765625" customWidth="1"/>
    <col min="1547" max="1547" width="9.296875" customWidth="1"/>
    <col min="1549" max="1549" width="14.5" customWidth="1"/>
    <col min="1792" max="1792" width="3.69921875" customWidth="1"/>
    <col min="1793" max="1793" width="2.59765625" customWidth="1"/>
    <col min="1794" max="1799" width="6.8984375" customWidth="1"/>
    <col min="1800" max="1800" width="4.296875" customWidth="1"/>
    <col min="1801" max="1801" width="4.5" customWidth="1"/>
    <col min="1802" max="1802" width="5.09765625" customWidth="1"/>
    <col min="1803" max="1803" width="9.296875" customWidth="1"/>
    <col min="1805" max="1805" width="14.5" customWidth="1"/>
    <col min="2048" max="2048" width="3.69921875" customWidth="1"/>
    <col min="2049" max="2049" width="2.59765625" customWidth="1"/>
    <col min="2050" max="2055" width="6.8984375" customWidth="1"/>
    <col min="2056" max="2056" width="4.296875" customWidth="1"/>
    <col min="2057" max="2057" width="4.5" customWidth="1"/>
    <col min="2058" max="2058" width="5.09765625" customWidth="1"/>
    <col min="2059" max="2059" width="9.296875" customWidth="1"/>
    <col min="2061" max="2061" width="14.5" customWidth="1"/>
    <col min="2304" max="2304" width="3.69921875" customWidth="1"/>
    <col min="2305" max="2305" width="2.59765625" customWidth="1"/>
    <col min="2306" max="2311" width="6.8984375" customWidth="1"/>
    <col min="2312" max="2312" width="4.296875" customWidth="1"/>
    <col min="2313" max="2313" width="4.5" customWidth="1"/>
    <col min="2314" max="2314" width="5.09765625" customWidth="1"/>
    <col min="2315" max="2315" width="9.296875" customWidth="1"/>
    <col min="2317" max="2317" width="14.5" customWidth="1"/>
    <col min="2560" max="2560" width="3.69921875" customWidth="1"/>
    <col min="2561" max="2561" width="2.59765625" customWidth="1"/>
    <col min="2562" max="2567" width="6.8984375" customWidth="1"/>
    <col min="2568" max="2568" width="4.296875" customWidth="1"/>
    <col min="2569" max="2569" width="4.5" customWidth="1"/>
    <col min="2570" max="2570" width="5.09765625" customWidth="1"/>
    <col min="2571" max="2571" width="9.296875" customWidth="1"/>
    <col min="2573" max="2573" width="14.5" customWidth="1"/>
    <col min="2816" max="2816" width="3.69921875" customWidth="1"/>
    <col min="2817" max="2817" width="2.59765625" customWidth="1"/>
    <col min="2818" max="2823" width="6.8984375" customWidth="1"/>
    <col min="2824" max="2824" width="4.296875" customWidth="1"/>
    <col min="2825" max="2825" width="4.5" customWidth="1"/>
    <col min="2826" max="2826" width="5.09765625" customWidth="1"/>
    <col min="2827" max="2827" width="9.296875" customWidth="1"/>
    <col min="2829" max="2829" width="14.5" customWidth="1"/>
    <col min="3072" max="3072" width="3.69921875" customWidth="1"/>
    <col min="3073" max="3073" width="2.59765625" customWidth="1"/>
    <col min="3074" max="3079" width="6.8984375" customWidth="1"/>
    <col min="3080" max="3080" width="4.296875" customWidth="1"/>
    <col min="3081" max="3081" width="4.5" customWidth="1"/>
    <col min="3082" max="3082" width="5.09765625" customWidth="1"/>
    <col min="3083" max="3083" width="9.296875" customWidth="1"/>
    <col min="3085" max="3085" width="14.5" customWidth="1"/>
    <col min="3328" max="3328" width="3.69921875" customWidth="1"/>
    <col min="3329" max="3329" width="2.59765625" customWidth="1"/>
    <col min="3330" max="3335" width="6.8984375" customWidth="1"/>
    <col min="3336" max="3336" width="4.296875" customWidth="1"/>
    <col min="3337" max="3337" width="4.5" customWidth="1"/>
    <col min="3338" max="3338" width="5.09765625" customWidth="1"/>
    <col min="3339" max="3339" width="9.296875" customWidth="1"/>
    <col min="3341" max="3341" width="14.5" customWidth="1"/>
    <col min="3584" max="3584" width="3.69921875" customWidth="1"/>
    <col min="3585" max="3585" width="2.59765625" customWidth="1"/>
    <col min="3586" max="3591" width="6.8984375" customWidth="1"/>
    <col min="3592" max="3592" width="4.296875" customWidth="1"/>
    <col min="3593" max="3593" width="4.5" customWidth="1"/>
    <col min="3594" max="3594" width="5.09765625" customWidth="1"/>
    <col min="3595" max="3595" width="9.296875" customWidth="1"/>
    <col min="3597" max="3597" width="14.5" customWidth="1"/>
    <col min="3840" max="3840" width="3.69921875" customWidth="1"/>
    <col min="3841" max="3841" width="2.59765625" customWidth="1"/>
    <col min="3842" max="3847" width="6.8984375" customWidth="1"/>
    <col min="3848" max="3848" width="4.296875" customWidth="1"/>
    <col min="3849" max="3849" width="4.5" customWidth="1"/>
    <col min="3850" max="3850" width="5.09765625" customWidth="1"/>
    <col min="3851" max="3851" width="9.296875" customWidth="1"/>
    <col min="3853" max="3853" width="14.5" customWidth="1"/>
    <col min="4096" max="4096" width="3.69921875" customWidth="1"/>
    <col min="4097" max="4097" width="2.59765625" customWidth="1"/>
    <col min="4098" max="4103" width="6.8984375" customWidth="1"/>
    <col min="4104" max="4104" width="4.296875" customWidth="1"/>
    <col min="4105" max="4105" width="4.5" customWidth="1"/>
    <col min="4106" max="4106" width="5.09765625" customWidth="1"/>
    <col min="4107" max="4107" width="9.296875" customWidth="1"/>
    <col min="4109" max="4109" width="14.5" customWidth="1"/>
    <col min="4352" max="4352" width="3.69921875" customWidth="1"/>
    <col min="4353" max="4353" width="2.59765625" customWidth="1"/>
    <col min="4354" max="4359" width="6.8984375" customWidth="1"/>
    <col min="4360" max="4360" width="4.296875" customWidth="1"/>
    <col min="4361" max="4361" width="4.5" customWidth="1"/>
    <col min="4362" max="4362" width="5.09765625" customWidth="1"/>
    <col min="4363" max="4363" width="9.296875" customWidth="1"/>
    <col min="4365" max="4365" width="14.5" customWidth="1"/>
    <col min="4608" max="4608" width="3.69921875" customWidth="1"/>
    <col min="4609" max="4609" width="2.59765625" customWidth="1"/>
    <col min="4610" max="4615" width="6.8984375" customWidth="1"/>
    <col min="4616" max="4616" width="4.296875" customWidth="1"/>
    <col min="4617" max="4617" width="4.5" customWidth="1"/>
    <col min="4618" max="4618" width="5.09765625" customWidth="1"/>
    <col min="4619" max="4619" width="9.296875" customWidth="1"/>
    <col min="4621" max="4621" width="14.5" customWidth="1"/>
    <col min="4864" max="4864" width="3.69921875" customWidth="1"/>
    <col min="4865" max="4865" width="2.59765625" customWidth="1"/>
    <col min="4866" max="4871" width="6.8984375" customWidth="1"/>
    <col min="4872" max="4872" width="4.296875" customWidth="1"/>
    <col min="4873" max="4873" width="4.5" customWidth="1"/>
    <col min="4874" max="4874" width="5.09765625" customWidth="1"/>
    <col min="4875" max="4875" width="9.296875" customWidth="1"/>
    <col min="4877" max="4877" width="14.5" customWidth="1"/>
    <col min="5120" max="5120" width="3.69921875" customWidth="1"/>
    <col min="5121" max="5121" width="2.59765625" customWidth="1"/>
    <col min="5122" max="5127" width="6.8984375" customWidth="1"/>
    <col min="5128" max="5128" width="4.296875" customWidth="1"/>
    <col min="5129" max="5129" width="4.5" customWidth="1"/>
    <col min="5130" max="5130" width="5.09765625" customWidth="1"/>
    <col min="5131" max="5131" width="9.296875" customWidth="1"/>
    <col min="5133" max="5133" width="14.5" customWidth="1"/>
    <col min="5376" max="5376" width="3.69921875" customWidth="1"/>
    <col min="5377" max="5377" width="2.59765625" customWidth="1"/>
    <col min="5378" max="5383" width="6.8984375" customWidth="1"/>
    <col min="5384" max="5384" width="4.296875" customWidth="1"/>
    <col min="5385" max="5385" width="4.5" customWidth="1"/>
    <col min="5386" max="5386" width="5.09765625" customWidth="1"/>
    <col min="5387" max="5387" width="9.296875" customWidth="1"/>
    <col min="5389" max="5389" width="14.5" customWidth="1"/>
    <col min="5632" max="5632" width="3.69921875" customWidth="1"/>
    <col min="5633" max="5633" width="2.59765625" customWidth="1"/>
    <col min="5634" max="5639" width="6.8984375" customWidth="1"/>
    <col min="5640" max="5640" width="4.296875" customWidth="1"/>
    <col min="5641" max="5641" width="4.5" customWidth="1"/>
    <col min="5642" max="5642" width="5.09765625" customWidth="1"/>
    <col min="5643" max="5643" width="9.296875" customWidth="1"/>
    <col min="5645" max="5645" width="14.5" customWidth="1"/>
    <col min="5888" max="5888" width="3.69921875" customWidth="1"/>
    <col min="5889" max="5889" width="2.59765625" customWidth="1"/>
    <col min="5890" max="5895" width="6.8984375" customWidth="1"/>
    <col min="5896" max="5896" width="4.296875" customWidth="1"/>
    <col min="5897" max="5897" width="4.5" customWidth="1"/>
    <col min="5898" max="5898" width="5.09765625" customWidth="1"/>
    <col min="5899" max="5899" width="9.296875" customWidth="1"/>
    <col min="5901" max="5901" width="14.5" customWidth="1"/>
    <col min="6144" max="6144" width="3.69921875" customWidth="1"/>
    <col min="6145" max="6145" width="2.59765625" customWidth="1"/>
    <col min="6146" max="6151" width="6.8984375" customWidth="1"/>
    <col min="6152" max="6152" width="4.296875" customWidth="1"/>
    <col min="6153" max="6153" width="4.5" customWidth="1"/>
    <col min="6154" max="6154" width="5.09765625" customWidth="1"/>
    <col min="6155" max="6155" width="9.296875" customWidth="1"/>
    <col min="6157" max="6157" width="14.5" customWidth="1"/>
    <col min="6400" max="6400" width="3.69921875" customWidth="1"/>
    <col min="6401" max="6401" width="2.59765625" customWidth="1"/>
    <col min="6402" max="6407" width="6.8984375" customWidth="1"/>
    <col min="6408" max="6408" width="4.296875" customWidth="1"/>
    <col min="6409" max="6409" width="4.5" customWidth="1"/>
    <col min="6410" max="6410" width="5.09765625" customWidth="1"/>
    <col min="6411" max="6411" width="9.296875" customWidth="1"/>
    <col min="6413" max="6413" width="14.5" customWidth="1"/>
    <col min="6656" max="6656" width="3.69921875" customWidth="1"/>
    <col min="6657" max="6657" width="2.59765625" customWidth="1"/>
    <col min="6658" max="6663" width="6.8984375" customWidth="1"/>
    <col min="6664" max="6664" width="4.296875" customWidth="1"/>
    <col min="6665" max="6665" width="4.5" customWidth="1"/>
    <col min="6666" max="6666" width="5.09765625" customWidth="1"/>
    <col min="6667" max="6667" width="9.296875" customWidth="1"/>
    <col min="6669" max="6669" width="14.5" customWidth="1"/>
    <col min="6912" max="6912" width="3.69921875" customWidth="1"/>
    <col min="6913" max="6913" width="2.59765625" customWidth="1"/>
    <col min="6914" max="6919" width="6.8984375" customWidth="1"/>
    <col min="6920" max="6920" width="4.296875" customWidth="1"/>
    <col min="6921" max="6921" width="4.5" customWidth="1"/>
    <col min="6922" max="6922" width="5.09765625" customWidth="1"/>
    <col min="6923" max="6923" width="9.296875" customWidth="1"/>
    <col min="6925" max="6925" width="14.5" customWidth="1"/>
    <col min="7168" max="7168" width="3.69921875" customWidth="1"/>
    <col min="7169" max="7169" width="2.59765625" customWidth="1"/>
    <col min="7170" max="7175" width="6.8984375" customWidth="1"/>
    <col min="7176" max="7176" width="4.296875" customWidth="1"/>
    <col min="7177" max="7177" width="4.5" customWidth="1"/>
    <col min="7178" max="7178" width="5.09765625" customWidth="1"/>
    <col min="7179" max="7179" width="9.296875" customWidth="1"/>
    <col min="7181" max="7181" width="14.5" customWidth="1"/>
    <col min="7424" max="7424" width="3.69921875" customWidth="1"/>
    <col min="7425" max="7425" width="2.59765625" customWidth="1"/>
    <col min="7426" max="7431" width="6.8984375" customWidth="1"/>
    <col min="7432" max="7432" width="4.296875" customWidth="1"/>
    <col min="7433" max="7433" width="4.5" customWidth="1"/>
    <col min="7434" max="7434" width="5.09765625" customWidth="1"/>
    <col min="7435" max="7435" width="9.296875" customWidth="1"/>
    <col min="7437" max="7437" width="14.5" customWidth="1"/>
    <col min="7680" max="7680" width="3.69921875" customWidth="1"/>
    <col min="7681" max="7681" width="2.59765625" customWidth="1"/>
    <col min="7682" max="7687" width="6.8984375" customWidth="1"/>
    <col min="7688" max="7688" width="4.296875" customWidth="1"/>
    <col min="7689" max="7689" width="4.5" customWidth="1"/>
    <col min="7690" max="7690" width="5.09765625" customWidth="1"/>
    <col min="7691" max="7691" width="9.296875" customWidth="1"/>
    <col min="7693" max="7693" width="14.5" customWidth="1"/>
    <col min="7936" max="7936" width="3.69921875" customWidth="1"/>
    <col min="7937" max="7937" width="2.59765625" customWidth="1"/>
    <col min="7938" max="7943" width="6.8984375" customWidth="1"/>
    <col min="7944" max="7944" width="4.296875" customWidth="1"/>
    <col min="7945" max="7945" width="4.5" customWidth="1"/>
    <col min="7946" max="7946" width="5.09765625" customWidth="1"/>
    <col min="7947" max="7947" width="9.296875" customWidth="1"/>
    <col min="7949" max="7949" width="14.5" customWidth="1"/>
    <col min="8192" max="8192" width="3.69921875" customWidth="1"/>
    <col min="8193" max="8193" width="2.59765625" customWidth="1"/>
    <col min="8194" max="8199" width="6.8984375" customWidth="1"/>
    <col min="8200" max="8200" width="4.296875" customWidth="1"/>
    <col min="8201" max="8201" width="4.5" customWidth="1"/>
    <col min="8202" max="8202" width="5.09765625" customWidth="1"/>
    <col min="8203" max="8203" width="9.296875" customWidth="1"/>
    <col min="8205" max="8205" width="14.5" customWidth="1"/>
    <col min="8448" max="8448" width="3.69921875" customWidth="1"/>
    <col min="8449" max="8449" width="2.59765625" customWidth="1"/>
    <col min="8450" max="8455" width="6.8984375" customWidth="1"/>
    <col min="8456" max="8456" width="4.296875" customWidth="1"/>
    <col min="8457" max="8457" width="4.5" customWidth="1"/>
    <col min="8458" max="8458" width="5.09765625" customWidth="1"/>
    <col min="8459" max="8459" width="9.296875" customWidth="1"/>
    <col min="8461" max="8461" width="14.5" customWidth="1"/>
    <col min="8704" max="8704" width="3.69921875" customWidth="1"/>
    <col min="8705" max="8705" width="2.59765625" customWidth="1"/>
    <col min="8706" max="8711" width="6.8984375" customWidth="1"/>
    <col min="8712" max="8712" width="4.296875" customWidth="1"/>
    <col min="8713" max="8713" width="4.5" customWidth="1"/>
    <col min="8714" max="8714" width="5.09765625" customWidth="1"/>
    <col min="8715" max="8715" width="9.296875" customWidth="1"/>
    <col min="8717" max="8717" width="14.5" customWidth="1"/>
    <col min="8960" max="8960" width="3.69921875" customWidth="1"/>
    <col min="8961" max="8961" width="2.59765625" customWidth="1"/>
    <col min="8962" max="8967" width="6.8984375" customWidth="1"/>
    <col min="8968" max="8968" width="4.296875" customWidth="1"/>
    <col min="8969" max="8969" width="4.5" customWidth="1"/>
    <col min="8970" max="8970" width="5.09765625" customWidth="1"/>
    <col min="8971" max="8971" width="9.296875" customWidth="1"/>
    <col min="8973" max="8973" width="14.5" customWidth="1"/>
    <col min="9216" max="9216" width="3.69921875" customWidth="1"/>
    <col min="9217" max="9217" width="2.59765625" customWidth="1"/>
    <col min="9218" max="9223" width="6.8984375" customWidth="1"/>
    <col min="9224" max="9224" width="4.296875" customWidth="1"/>
    <col min="9225" max="9225" width="4.5" customWidth="1"/>
    <col min="9226" max="9226" width="5.09765625" customWidth="1"/>
    <col min="9227" max="9227" width="9.296875" customWidth="1"/>
    <col min="9229" max="9229" width="14.5" customWidth="1"/>
    <col min="9472" max="9472" width="3.69921875" customWidth="1"/>
    <col min="9473" max="9473" width="2.59765625" customWidth="1"/>
    <col min="9474" max="9479" width="6.8984375" customWidth="1"/>
    <col min="9480" max="9480" width="4.296875" customWidth="1"/>
    <col min="9481" max="9481" width="4.5" customWidth="1"/>
    <col min="9482" max="9482" width="5.09765625" customWidth="1"/>
    <col min="9483" max="9483" width="9.296875" customWidth="1"/>
    <col min="9485" max="9485" width="14.5" customWidth="1"/>
    <col min="9728" max="9728" width="3.69921875" customWidth="1"/>
    <col min="9729" max="9729" width="2.59765625" customWidth="1"/>
    <col min="9730" max="9735" width="6.8984375" customWidth="1"/>
    <col min="9736" max="9736" width="4.296875" customWidth="1"/>
    <col min="9737" max="9737" width="4.5" customWidth="1"/>
    <col min="9738" max="9738" width="5.09765625" customWidth="1"/>
    <col min="9739" max="9739" width="9.296875" customWidth="1"/>
    <col min="9741" max="9741" width="14.5" customWidth="1"/>
    <col min="9984" max="9984" width="3.69921875" customWidth="1"/>
    <col min="9985" max="9985" width="2.59765625" customWidth="1"/>
    <col min="9986" max="9991" width="6.8984375" customWidth="1"/>
    <col min="9992" max="9992" width="4.296875" customWidth="1"/>
    <col min="9993" max="9993" width="4.5" customWidth="1"/>
    <col min="9994" max="9994" width="5.09765625" customWidth="1"/>
    <col min="9995" max="9995" width="9.296875" customWidth="1"/>
    <col min="9997" max="9997" width="14.5" customWidth="1"/>
    <col min="10240" max="10240" width="3.69921875" customWidth="1"/>
    <col min="10241" max="10241" width="2.59765625" customWidth="1"/>
    <col min="10242" max="10247" width="6.8984375" customWidth="1"/>
    <col min="10248" max="10248" width="4.296875" customWidth="1"/>
    <col min="10249" max="10249" width="4.5" customWidth="1"/>
    <col min="10250" max="10250" width="5.09765625" customWidth="1"/>
    <col min="10251" max="10251" width="9.296875" customWidth="1"/>
    <col min="10253" max="10253" width="14.5" customWidth="1"/>
    <col min="10496" max="10496" width="3.69921875" customWidth="1"/>
    <col min="10497" max="10497" width="2.59765625" customWidth="1"/>
    <col min="10498" max="10503" width="6.8984375" customWidth="1"/>
    <col min="10504" max="10504" width="4.296875" customWidth="1"/>
    <col min="10505" max="10505" width="4.5" customWidth="1"/>
    <col min="10506" max="10506" width="5.09765625" customWidth="1"/>
    <col min="10507" max="10507" width="9.296875" customWidth="1"/>
    <col min="10509" max="10509" width="14.5" customWidth="1"/>
    <col min="10752" max="10752" width="3.69921875" customWidth="1"/>
    <col min="10753" max="10753" width="2.59765625" customWidth="1"/>
    <col min="10754" max="10759" width="6.8984375" customWidth="1"/>
    <col min="10760" max="10760" width="4.296875" customWidth="1"/>
    <col min="10761" max="10761" width="4.5" customWidth="1"/>
    <col min="10762" max="10762" width="5.09765625" customWidth="1"/>
    <col min="10763" max="10763" width="9.296875" customWidth="1"/>
    <col min="10765" max="10765" width="14.5" customWidth="1"/>
    <col min="11008" max="11008" width="3.69921875" customWidth="1"/>
    <col min="11009" max="11009" width="2.59765625" customWidth="1"/>
    <col min="11010" max="11015" width="6.8984375" customWidth="1"/>
    <col min="11016" max="11016" width="4.296875" customWidth="1"/>
    <col min="11017" max="11017" width="4.5" customWidth="1"/>
    <col min="11018" max="11018" width="5.09765625" customWidth="1"/>
    <col min="11019" max="11019" width="9.296875" customWidth="1"/>
    <col min="11021" max="11021" width="14.5" customWidth="1"/>
    <col min="11264" max="11264" width="3.69921875" customWidth="1"/>
    <col min="11265" max="11265" width="2.59765625" customWidth="1"/>
    <col min="11266" max="11271" width="6.8984375" customWidth="1"/>
    <col min="11272" max="11272" width="4.296875" customWidth="1"/>
    <col min="11273" max="11273" width="4.5" customWidth="1"/>
    <col min="11274" max="11274" width="5.09765625" customWidth="1"/>
    <col min="11275" max="11275" width="9.296875" customWidth="1"/>
    <col min="11277" max="11277" width="14.5" customWidth="1"/>
    <col min="11520" max="11520" width="3.69921875" customWidth="1"/>
    <col min="11521" max="11521" width="2.59765625" customWidth="1"/>
    <col min="11522" max="11527" width="6.8984375" customWidth="1"/>
    <col min="11528" max="11528" width="4.296875" customWidth="1"/>
    <col min="11529" max="11529" width="4.5" customWidth="1"/>
    <col min="11530" max="11530" width="5.09765625" customWidth="1"/>
    <col min="11531" max="11531" width="9.296875" customWidth="1"/>
    <col min="11533" max="11533" width="14.5" customWidth="1"/>
    <col min="11776" max="11776" width="3.69921875" customWidth="1"/>
    <col min="11777" max="11777" width="2.59765625" customWidth="1"/>
    <col min="11778" max="11783" width="6.8984375" customWidth="1"/>
    <col min="11784" max="11784" width="4.296875" customWidth="1"/>
    <col min="11785" max="11785" width="4.5" customWidth="1"/>
    <col min="11786" max="11786" width="5.09765625" customWidth="1"/>
    <col min="11787" max="11787" width="9.296875" customWidth="1"/>
    <col min="11789" max="11789" width="14.5" customWidth="1"/>
    <col min="12032" max="12032" width="3.69921875" customWidth="1"/>
    <col min="12033" max="12033" width="2.59765625" customWidth="1"/>
    <col min="12034" max="12039" width="6.8984375" customWidth="1"/>
    <col min="12040" max="12040" width="4.296875" customWidth="1"/>
    <col min="12041" max="12041" width="4.5" customWidth="1"/>
    <col min="12042" max="12042" width="5.09765625" customWidth="1"/>
    <col min="12043" max="12043" width="9.296875" customWidth="1"/>
    <col min="12045" max="12045" width="14.5" customWidth="1"/>
    <col min="12288" max="12288" width="3.69921875" customWidth="1"/>
    <col min="12289" max="12289" width="2.59765625" customWidth="1"/>
    <col min="12290" max="12295" width="6.8984375" customWidth="1"/>
    <col min="12296" max="12296" width="4.296875" customWidth="1"/>
    <col min="12297" max="12297" width="4.5" customWidth="1"/>
    <col min="12298" max="12298" width="5.09765625" customWidth="1"/>
    <col min="12299" max="12299" width="9.296875" customWidth="1"/>
    <col min="12301" max="12301" width="14.5" customWidth="1"/>
    <col min="12544" max="12544" width="3.69921875" customWidth="1"/>
    <col min="12545" max="12545" width="2.59765625" customWidth="1"/>
    <col min="12546" max="12551" width="6.8984375" customWidth="1"/>
    <col min="12552" max="12552" width="4.296875" customWidth="1"/>
    <col min="12553" max="12553" width="4.5" customWidth="1"/>
    <col min="12554" max="12554" width="5.09765625" customWidth="1"/>
    <col min="12555" max="12555" width="9.296875" customWidth="1"/>
    <col min="12557" max="12557" width="14.5" customWidth="1"/>
    <col min="12800" max="12800" width="3.69921875" customWidth="1"/>
    <col min="12801" max="12801" width="2.59765625" customWidth="1"/>
    <col min="12802" max="12807" width="6.8984375" customWidth="1"/>
    <col min="12808" max="12808" width="4.296875" customWidth="1"/>
    <col min="12809" max="12809" width="4.5" customWidth="1"/>
    <col min="12810" max="12810" width="5.09765625" customWidth="1"/>
    <col min="12811" max="12811" width="9.296875" customWidth="1"/>
    <col min="12813" max="12813" width="14.5" customWidth="1"/>
    <col min="13056" max="13056" width="3.69921875" customWidth="1"/>
    <col min="13057" max="13057" width="2.59765625" customWidth="1"/>
    <col min="13058" max="13063" width="6.8984375" customWidth="1"/>
    <col min="13064" max="13064" width="4.296875" customWidth="1"/>
    <col min="13065" max="13065" width="4.5" customWidth="1"/>
    <col min="13066" max="13066" width="5.09765625" customWidth="1"/>
    <col min="13067" max="13067" width="9.296875" customWidth="1"/>
    <col min="13069" max="13069" width="14.5" customWidth="1"/>
    <col min="13312" max="13312" width="3.69921875" customWidth="1"/>
    <col min="13313" max="13313" width="2.59765625" customWidth="1"/>
    <col min="13314" max="13319" width="6.8984375" customWidth="1"/>
    <col min="13320" max="13320" width="4.296875" customWidth="1"/>
    <col min="13321" max="13321" width="4.5" customWidth="1"/>
    <col min="13322" max="13322" width="5.09765625" customWidth="1"/>
    <col min="13323" max="13323" width="9.296875" customWidth="1"/>
    <col min="13325" max="13325" width="14.5" customWidth="1"/>
    <col min="13568" max="13568" width="3.69921875" customWidth="1"/>
    <col min="13569" max="13569" width="2.59765625" customWidth="1"/>
    <col min="13570" max="13575" width="6.8984375" customWidth="1"/>
    <col min="13576" max="13576" width="4.296875" customWidth="1"/>
    <col min="13577" max="13577" width="4.5" customWidth="1"/>
    <col min="13578" max="13578" width="5.09765625" customWidth="1"/>
    <col min="13579" max="13579" width="9.296875" customWidth="1"/>
    <col min="13581" max="13581" width="14.5" customWidth="1"/>
    <col min="13824" max="13824" width="3.69921875" customWidth="1"/>
    <col min="13825" max="13825" width="2.59765625" customWidth="1"/>
    <col min="13826" max="13831" width="6.8984375" customWidth="1"/>
    <col min="13832" max="13832" width="4.296875" customWidth="1"/>
    <col min="13833" max="13833" width="4.5" customWidth="1"/>
    <col min="13834" max="13834" width="5.09765625" customWidth="1"/>
    <col min="13835" max="13835" width="9.296875" customWidth="1"/>
    <col min="13837" max="13837" width="14.5" customWidth="1"/>
    <col min="14080" max="14080" width="3.69921875" customWidth="1"/>
    <col min="14081" max="14081" width="2.59765625" customWidth="1"/>
    <col min="14082" max="14087" width="6.8984375" customWidth="1"/>
    <col min="14088" max="14088" width="4.296875" customWidth="1"/>
    <col min="14089" max="14089" width="4.5" customWidth="1"/>
    <col min="14090" max="14090" width="5.09765625" customWidth="1"/>
    <col min="14091" max="14091" width="9.296875" customWidth="1"/>
    <col min="14093" max="14093" width="14.5" customWidth="1"/>
    <col min="14336" max="14336" width="3.69921875" customWidth="1"/>
    <col min="14337" max="14337" width="2.59765625" customWidth="1"/>
    <col min="14338" max="14343" width="6.8984375" customWidth="1"/>
    <col min="14344" max="14344" width="4.296875" customWidth="1"/>
    <col min="14345" max="14345" width="4.5" customWidth="1"/>
    <col min="14346" max="14346" width="5.09765625" customWidth="1"/>
    <col min="14347" max="14347" width="9.296875" customWidth="1"/>
    <col min="14349" max="14349" width="14.5" customWidth="1"/>
    <col min="14592" max="14592" width="3.69921875" customWidth="1"/>
    <col min="14593" max="14593" width="2.59765625" customWidth="1"/>
    <col min="14594" max="14599" width="6.8984375" customWidth="1"/>
    <col min="14600" max="14600" width="4.296875" customWidth="1"/>
    <col min="14601" max="14601" width="4.5" customWidth="1"/>
    <col min="14602" max="14602" width="5.09765625" customWidth="1"/>
    <col min="14603" max="14603" width="9.296875" customWidth="1"/>
    <col min="14605" max="14605" width="14.5" customWidth="1"/>
    <col min="14848" max="14848" width="3.69921875" customWidth="1"/>
    <col min="14849" max="14849" width="2.59765625" customWidth="1"/>
    <col min="14850" max="14855" width="6.8984375" customWidth="1"/>
    <col min="14856" max="14856" width="4.296875" customWidth="1"/>
    <col min="14857" max="14857" width="4.5" customWidth="1"/>
    <col min="14858" max="14858" width="5.09765625" customWidth="1"/>
    <col min="14859" max="14859" width="9.296875" customWidth="1"/>
    <col min="14861" max="14861" width="14.5" customWidth="1"/>
    <col min="15104" max="15104" width="3.69921875" customWidth="1"/>
    <col min="15105" max="15105" width="2.59765625" customWidth="1"/>
    <col min="15106" max="15111" width="6.8984375" customWidth="1"/>
    <col min="15112" max="15112" width="4.296875" customWidth="1"/>
    <col min="15113" max="15113" width="4.5" customWidth="1"/>
    <col min="15114" max="15114" width="5.09765625" customWidth="1"/>
    <col min="15115" max="15115" width="9.296875" customWidth="1"/>
    <col min="15117" max="15117" width="14.5" customWidth="1"/>
    <col min="15360" max="15360" width="3.69921875" customWidth="1"/>
    <col min="15361" max="15361" width="2.59765625" customWidth="1"/>
    <col min="15362" max="15367" width="6.8984375" customWidth="1"/>
    <col min="15368" max="15368" width="4.296875" customWidth="1"/>
    <col min="15369" max="15369" width="4.5" customWidth="1"/>
    <col min="15370" max="15370" width="5.09765625" customWidth="1"/>
    <col min="15371" max="15371" width="9.296875" customWidth="1"/>
    <col min="15373" max="15373" width="14.5" customWidth="1"/>
    <col min="15616" max="15616" width="3.69921875" customWidth="1"/>
    <col min="15617" max="15617" width="2.59765625" customWidth="1"/>
    <col min="15618" max="15623" width="6.8984375" customWidth="1"/>
    <col min="15624" max="15624" width="4.296875" customWidth="1"/>
    <col min="15625" max="15625" width="4.5" customWidth="1"/>
    <col min="15626" max="15626" width="5.09765625" customWidth="1"/>
    <col min="15627" max="15627" width="9.296875" customWidth="1"/>
    <col min="15629" max="15629" width="14.5" customWidth="1"/>
    <col min="15872" max="15872" width="3.69921875" customWidth="1"/>
    <col min="15873" max="15873" width="2.59765625" customWidth="1"/>
    <col min="15874" max="15879" width="6.8984375" customWidth="1"/>
    <col min="15880" max="15880" width="4.296875" customWidth="1"/>
    <col min="15881" max="15881" width="4.5" customWidth="1"/>
    <col min="15882" max="15882" width="5.09765625" customWidth="1"/>
    <col min="15883" max="15883" width="9.296875" customWidth="1"/>
    <col min="15885" max="15885" width="14.5" customWidth="1"/>
    <col min="16128" max="16128" width="3.69921875" customWidth="1"/>
    <col min="16129" max="16129" width="2.59765625" customWidth="1"/>
    <col min="16130" max="16135" width="6.8984375" customWidth="1"/>
    <col min="16136" max="16136" width="4.296875" customWidth="1"/>
    <col min="16137" max="16137" width="4.5" customWidth="1"/>
    <col min="16138" max="16138" width="5.09765625" customWidth="1"/>
    <col min="16139" max="16139" width="9.296875" customWidth="1"/>
    <col min="16141" max="16141" width="14.5" customWidth="1"/>
  </cols>
  <sheetData>
    <row r="1" spans="1:21" ht="30" customHeight="1" x14ac:dyDescent="0.45">
      <c r="N1" t="s">
        <v>37</v>
      </c>
    </row>
    <row r="2" spans="1:21" ht="33" thickBot="1" x14ac:dyDescent="0.5">
      <c r="A2" s="1" t="s">
        <v>36</v>
      </c>
      <c r="B2" s="2"/>
      <c r="C2" s="2"/>
      <c r="D2" s="2"/>
      <c r="E2" s="2"/>
      <c r="F2" s="1" t="s">
        <v>35</v>
      </c>
      <c r="G2" s="1"/>
      <c r="H2" s="2"/>
      <c r="I2" s="2"/>
      <c r="J2" s="3"/>
      <c r="K2" s="3"/>
    </row>
    <row r="3" spans="1:21" x14ac:dyDescent="0.45">
      <c r="T3" s="65" t="s">
        <v>0</v>
      </c>
      <c r="U3" t="s">
        <v>33</v>
      </c>
    </row>
    <row r="4" spans="1:21" ht="18.600000000000001" thickBot="1" x14ac:dyDescent="0.5">
      <c r="T4" s="66"/>
    </row>
    <row r="5" spans="1:21" x14ac:dyDescent="0.45">
      <c r="T5" s="63" t="s">
        <v>29</v>
      </c>
      <c r="U5" t="s">
        <v>31</v>
      </c>
    </row>
    <row r="6" spans="1:21" ht="18.600000000000001" thickBot="1" x14ac:dyDescent="0.5">
      <c r="A6" s="71" t="s">
        <v>38</v>
      </c>
      <c r="B6" s="6"/>
      <c r="C6" s="72"/>
      <c r="D6" s="72"/>
      <c r="E6" s="72"/>
      <c r="F6" s="72"/>
      <c r="G6" s="72"/>
      <c r="H6" s="72"/>
      <c r="T6" s="64">
        <f>(365-365)*7.75</f>
        <v>0</v>
      </c>
    </row>
    <row r="7" spans="1:21" x14ac:dyDescent="0.45">
      <c r="A7" s="67"/>
      <c r="B7" s="67"/>
      <c r="C7" s="67"/>
      <c r="D7" s="67"/>
      <c r="E7" s="67"/>
      <c r="F7" s="67"/>
      <c r="G7" s="67"/>
      <c r="H7" s="67"/>
      <c r="T7" s="8" t="s">
        <v>30</v>
      </c>
      <c r="U7" t="s">
        <v>32</v>
      </c>
    </row>
    <row r="8" spans="1:21" ht="18.600000000000001" thickBot="1" x14ac:dyDescent="0.5">
      <c r="A8" s="61"/>
      <c r="B8" s="61"/>
      <c r="C8" s="61"/>
      <c r="D8" s="61"/>
      <c r="E8" s="61"/>
      <c r="F8" s="61"/>
      <c r="G8" s="61"/>
      <c r="H8" s="61"/>
      <c r="T8" s="62">
        <f>ROUNDDOWN((T6/12),0)</f>
        <v>0</v>
      </c>
    </row>
    <row r="9" spans="1:21" x14ac:dyDescent="0.45">
      <c r="A9" s="9" t="s">
        <v>3</v>
      </c>
      <c r="B9" s="9"/>
      <c r="C9" s="73"/>
      <c r="D9" s="73"/>
      <c r="E9" s="73"/>
      <c r="F9" s="70"/>
      <c r="G9" s="10"/>
      <c r="H9" s="10"/>
      <c r="I9" s="79" t="s">
        <v>4</v>
      </c>
      <c r="J9" s="79"/>
      <c r="K9" s="80"/>
      <c r="L9" s="80"/>
      <c r="M9" s="80"/>
      <c r="N9" s="80"/>
      <c r="O9" s="74"/>
      <c r="P9" s="74"/>
      <c r="Q9" s="68"/>
      <c r="T9" s="4" t="s">
        <v>2</v>
      </c>
      <c r="U9" t="s">
        <v>1</v>
      </c>
    </row>
    <row r="10" spans="1:21" ht="17.25" customHeight="1" thickBot="1" x14ac:dyDescent="0.5">
      <c r="T10" s="5" t="e">
        <f>ROUNDDOWN(T4/T8,0)</f>
        <v>#DIV/0!</v>
      </c>
    </row>
    <row r="11" spans="1:21" ht="18.600000000000001" thickBot="1" x14ac:dyDescent="0.5">
      <c r="A11" s="7"/>
      <c r="B11" s="7"/>
      <c r="C11" s="7"/>
      <c r="D11" s="7"/>
    </row>
    <row r="12" spans="1:21" ht="39.75" customHeight="1" x14ac:dyDescent="0.45">
      <c r="A12" s="81" t="s">
        <v>5</v>
      </c>
      <c r="B12" s="83" t="s">
        <v>6</v>
      </c>
      <c r="C12" s="75" t="s">
        <v>22</v>
      </c>
      <c r="D12" s="86" t="s">
        <v>7</v>
      </c>
      <c r="E12" s="87"/>
      <c r="F12" s="87"/>
      <c r="G12" s="87"/>
      <c r="H12" s="88" t="s">
        <v>8</v>
      </c>
      <c r="I12" s="77" t="s">
        <v>9</v>
      </c>
      <c r="J12" s="96" t="s">
        <v>10</v>
      </c>
      <c r="K12" s="98" t="s">
        <v>28</v>
      </c>
      <c r="L12" s="99"/>
      <c r="M12" s="99"/>
      <c r="N12" s="99"/>
      <c r="O12" s="99"/>
      <c r="P12" s="100"/>
      <c r="Q12" s="11" t="s">
        <v>11</v>
      </c>
      <c r="R12" s="12"/>
      <c r="T12" s="75" t="s">
        <v>12</v>
      </c>
    </row>
    <row r="13" spans="1:21" ht="22.5" customHeight="1" thickBot="1" x14ac:dyDescent="0.5">
      <c r="A13" s="82"/>
      <c r="B13" s="84"/>
      <c r="C13" s="85"/>
      <c r="D13" s="13" t="s">
        <v>13</v>
      </c>
      <c r="E13" s="14" t="s">
        <v>14</v>
      </c>
      <c r="F13" s="15" t="s">
        <v>15</v>
      </c>
      <c r="G13" s="16" t="s">
        <v>16</v>
      </c>
      <c r="H13" s="89"/>
      <c r="I13" s="78"/>
      <c r="J13" s="97"/>
      <c r="K13" s="101"/>
      <c r="L13" s="78"/>
      <c r="M13" s="78"/>
      <c r="N13" s="78"/>
      <c r="O13" s="78"/>
      <c r="P13" s="102"/>
      <c r="Q13" s="11"/>
      <c r="R13" s="17"/>
      <c r="S13" s="18"/>
      <c r="T13" s="76"/>
    </row>
    <row r="14" spans="1:21" ht="23.1" customHeight="1" thickTop="1" x14ac:dyDescent="0.45">
      <c r="A14" s="19">
        <v>45748</v>
      </c>
      <c r="B14" s="20">
        <f>A14</f>
        <v>45748</v>
      </c>
      <c r="C14" s="21"/>
      <c r="D14" s="22"/>
      <c r="E14" s="23"/>
      <c r="F14" s="24"/>
      <c r="G14" s="23"/>
      <c r="H14" s="23"/>
      <c r="I14" s="25">
        <f>(E14-D14)+(G14-F14)-H14</f>
        <v>0</v>
      </c>
      <c r="J14" s="26">
        <f>ROUNDDOWN(ROUND(I14*24*60,1)/60,2)</f>
        <v>0</v>
      </c>
      <c r="K14" s="90"/>
      <c r="L14" s="91"/>
      <c r="M14" s="91"/>
      <c r="N14" s="91"/>
      <c r="O14" s="91"/>
      <c r="P14" s="92"/>
      <c r="Q14" s="27">
        <f>COUNTIF(C14,C$47)</f>
        <v>0</v>
      </c>
      <c r="R14" s="28">
        <f t="shared" ref="R14:R44" si="0">IF(OR(C14="2,通勤（除外）",C14="5,休日"),0,1)</f>
        <v>1</v>
      </c>
      <c r="S14" s="29"/>
      <c r="T14" s="30" t="e">
        <f t="shared" ref="T14:T44" si="1">ROUNDDOWN($T$10*J14,0)</f>
        <v>#DIV/0!</v>
      </c>
    </row>
    <row r="15" spans="1:21" ht="23.1" customHeight="1" x14ac:dyDescent="0.45">
      <c r="A15" s="19">
        <v>45749</v>
      </c>
      <c r="B15" s="31">
        <f t="shared" ref="B15:B43" si="2">A15</f>
        <v>45749</v>
      </c>
      <c r="C15" s="32"/>
      <c r="D15" s="33"/>
      <c r="E15" s="34"/>
      <c r="F15" s="35"/>
      <c r="G15" s="34"/>
      <c r="H15" s="36"/>
      <c r="I15" s="37">
        <f>(E15-D15)+(G15-F15)-H15</f>
        <v>0</v>
      </c>
      <c r="J15" s="38">
        <f t="shared" ref="J15:J44" si="3">ROUNDDOWN(ROUND(I15*24*60,1)/60,2)</f>
        <v>0</v>
      </c>
      <c r="K15" s="93"/>
      <c r="L15" s="94"/>
      <c r="M15" s="94"/>
      <c r="N15" s="94"/>
      <c r="O15" s="94"/>
      <c r="P15" s="95"/>
      <c r="Q15" s="27">
        <f t="shared" ref="Q15:Q44" si="4">COUNTIF(C15,C$47)</f>
        <v>0</v>
      </c>
      <c r="R15" s="28">
        <f t="shared" si="0"/>
        <v>1</v>
      </c>
      <c r="S15" s="18"/>
      <c r="T15" s="39" t="e">
        <f t="shared" si="1"/>
        <v>#DIV/0!</v>
      </c>
    </row>
    <row r="16" spans="1:21" ht="23.1" customHeight="1" x14ac:dyDescent="0.45">
      <c r="A16" s="19">
        <v>45750</v>
      </c>
      <c r="B16" s="31">
        <f t="shared" si="2"/>
        <v>45750</v>
      </c>
      <c r="C16" s="32"/>
      <c r="D16" s="33"/>
      <c r="E16" s="34"/>
      <c r="F16" s="35"/>
      <c r="G16" s="34"/>
      <c r="H16" s="40"/>
      <c r="I16" s="37">
        <f>(E16-D16)+(G16-F16)-H16</f>
        <v>0</v>
      </c>
      <c r="J16" s="38">
        <f>ROUNDDOWN(ROUND(I16*24*60,1)/60,2)</f>
        <v>0</v>
      </c>
      <c r="K16" s="93"/>
      <c r="L16" s="94"/>
      <c r="M16" s="94"/>
      <c r="N16" s="94"/>
      <c r="O16" s="94"/>
      <c r="P16" s="95"/>
      <c r="Q16" s="27">
        <f t="shared" si="4"/>
        <v>0</v>
      </c>
      <c r="R16" s="28">
        <f t="shared" si="0"/>
        <v>1</v>
      </c>
      <c r="S16" s="18"/>
      <c r="T16" s="39" t="e">
        <f t="shared" si="1"/>
        <v>#DIV/0!</v>
      </c>
    </row>
    <row r="17" spans="1:20" ht="23.1" customHeight="1" x14ac:dyDescent="0.45">
      <c r="A17" s="19">
        <v>45751</v>
      </c>
      <c r="B17" s="31">
        <f t="shared" si="2"/>
        <v>45751</v>
      </c>
      <c r="C17" s="32"/>
      <c r="D17" s="33"/>
      <c r="E17" s="34"/>
      <c r="F17" s="35"/>
      <c r="G17" s="34"/>
      <c r="H17" s="36"/>
      <c r="I17" s="37">
        <f t="shared" ref="I17:I44" si="5">(E17-D17)+(G17-F17)-H17</f>
        <v>0</v>
      </c>
      <c r="J17" s="38">
        <f t="shared" si="3"/>
        <v>0</v>
      </c>
      <c r="K17" s="93"/>
      <c r="L17" s="94"/>
      <c r="M17" s="94"/>
      <c r="N17" s="94"/>
      <c r="O17" s="94"/>
      <c r="P17" s="95"/>
      <c r="Q17" s="27">
        <f t="shared" si="4"/>
        <v>0</v>
      </c>
      <c r="R17" s="28">
        <f t="shared" si="0"/>
        <v>1</v>
      </c>
      <c r="S17" s="18"/>
      <c r="T17" s="39" t="e">
        <f t="shared" si="1"/>
        <v>#DIV/0!</v>
      </c>
    </row>
    <row r="18" spans="1:20" ht="23.1" customHeight="1" x14ac:dyDescent="0.45">
      <c r="A18" s="19">
        <v>45752</v>
      </c>
      <c r="B18" s="31">
        <f t="shared" si="2"/>
        <v>45752</v>
      </c>
      <c r="C18" s="32"/>
      <c r="D18" s="33"/>
      <c r="E18" s="34"/>
      <c r="F18" s="35"/>
      <c r="G18" s="34"/>
      <c r="H18" s="36"/>
      <c r="I18" s="37">
        <f t="shared" si="5"/>
        <v>0</v>
      </c>
      <c r="J18" s="38">
        <f t="shared" si="3"/>
        <v>0</v>
      </c>
      <c r="K18" s="93"/>
      <c r="L18" s="94"/>
      <c r="M18" s="94"/>
      <c r="N18" s="94"/>
      <c r="O18" s="94"/>
      <c r="P18" s="95"/>
      <c r="Q18" s="27">
        <f t="shared" si="4"/>
        <v>0</v>
      </c>
      <c r="R18" s="28">
        <f t="shared" si="0"/>
        <v>1</v>
      </c>
      <c r="S18" s="18"/>
      <c r="T18" s="39" t="e">
        <f t="shared" si="1"/>
        <v>#DIV/0!</v>
      </c>
    </row>
    <row r="19" spans="1:20" ht="23.1" customHeight="1" x14ac:dyDescent="0.45">
      <c r="A19" s="19">
        <v>45753</v>
      </c>
      <c r="B19" s="31">
        <f t="shared" si="2"/>
        <v>45753</v>
      </c>
      <c r="C19" s="32"/>
      <c r="D19" s="33"/>
      <c r="E19" s="34"/>
      <c r="F19" s="35"/>
      <c r="G19" s="34"/>
      <c r="H19" s="36"/>
      <c r="I19" s="37">
        <f t="shared" si="5"/>
        <v>0</v>
      </c>
      <c r="J19" s="38">
        <f t="shared" si="3"/>
        <v>0</v>
      </c>
      <c r="K19" s="93"/>
      <c r="L19" s="94"/>
      <c r="M19" s="94"/>
      <c r="N19" s="94"/>
      <c r="O19" s="94"/>
      <c r="P19" s="95"/>
      <c r="Q19" s="27">
        <f t="shared" si="4"/>
        <v>0</v>
      </c>
      <c r="R19" s="28">
        <f t="shared" si="0"/>
        <v>1</v>
      </c>
      <c r="S19" s="18"/>
      <c r="T19" s="39" t="e">
        <f t="shared" si="1"/>
        <v>#DIV/0!</v>
      </c>
    </row>
    <row r="20" spans="1:20" ht="23.1" customHeight="1" x14ac:dyDescent="0.45">
      <c r="A20" s="19">
        <v>45754</v>
      </c>
      <c r="B20" s="31">
        <f t="shared" si="2"/>
        <v>45754</v>
      </c>
      <c r="C20" s="32"/>
      <c r="D20" s="33"/>
      <c r="E20" s="34"/>
      <c r="F20" s="35"/>
      <c r="G20" s="34"/>
      <c r="H20" s="36"/>
      <c r="I20" s="37">
        <f t="shared" si="5"/>
        <v>0</v>
      </c>
      <c r="J20" s="38">
        <f t="shared" si="3"/>
        <v>0</v>
      </c>
      <c r="K20" s="93"/>
      <c r="L20" s="94"/>
      <c r="M20" s="94"/>
      <c r="N20" s="94"/>
      <c r="O20" s="94"/>
      <c r="P20" s="95"/>
      <c r="Q20" s="27">
        <f t="shared" si="4"/>
        <v>0</v>
      </c>
      <c r="R20" s="28">
        <f t="shared" si="0"/>
        <v>1</v>
      </c>
      <c r="S20" s="18"/>
      <c r="T20" s="39" t="e">
        <f t="shared" si="1"/>
        <v>#DIV/0!</v>
      </c>
    </row>
    <row r="21" spans="1:20" ht="23.1" customHeight="1" x14ac:dyDescent="0.45">
      <c r="A21" s="19">
        <v>45755</v>
      </c>
      <c r="B21" s="31">
        <f t="shared" si="2"/>
        <v>45755</v>
      </c>
      <c r="C21" s="32"/>
      <c r="D21" s="33"/>
      <c r="E21" s="34"/>
      <c r="F21" s="35"/>
      <c r="G21" s="34"/>
      <c r="H21" s="36"/>
      <c r="I21" s="37">
        <f t="shared" si="5"/>
        <v>0</v>
      </c>
      <c r="J21" s="38">
        <f t="shared" si="3"/>
        <v>0</v>
      </c>
      <c r="K21" s="93"/>
      <c r="L21" s="94"/>
      <c r="M21" s="94"/>
      <c r="N21" s="94"/>
      <c r="O21" s="94"/>
      <c r="P21" s="95"/>
      <c r="Q21" s="27">
        <f t="shared" si="4"/>
        <v>0</v>
      </c>
      <c r="R21" s="28">
        <f t="shared" si="0"/>
        <v>1</v>
      </c>
      <c r="S21" s="18"/>
      <c r="T21" s="39" t="e">
        <f t="shared" si="1"/>
        <v>#DIV/0!</v>
      </c>
    </row>
    <row r="22" spans="1:20" ht="23.1" customHeight="1" x14ac:dyDescent="0.45">
      <c r="A22" s="19">
        <v>45756</v>
      </c>
      <c r="B22" s="31">
        <f t="shared" si="2"/>
        <v>45756</v>
      </c>
      <c r="C22" s="32"/>
      <c r="D22" s="33"/>
      <c r="E22" s="34"/>
      <c r="F22" s="35"/>
      <c r="G22" s="34"/>
      <c r="H22" s="36"/>
      <c r="I22" s="37">
        <f t="shared" si="5"/>
        <v>0</v>
      </c>
      <c r="J22" s="38">
        <f t="shared" si="3"/>
        <v>0</v>
      </c>
      <c r="K22" s="93"/>
      <c r="L22" s="94"/>
      <c r="M22" s="94"/>
      <c r="N22" s="94"/>
      <c r="O22" s="94"/>
      <c r="P22" s="95"/>
      <c r="Q22" s="27">
        <f t="shared" si="4"/>
        <v>0</v>
      </c>
      <c r="R22" s="28">
        <f t="shared" si="0"/>
        <v>1</v>
      </c>
      <c r="S22" s="18"/>
      <c r="T22" s="39" t="e">
        <f t="shared" si="1"/>
        <v>#DIV/0!</v>
      </c>
    </row>
    <row r="23" spans="1:20" ht="23.1" customHeight="1" x14ac:dyDescent="0.45">
      <c r="A23" s="19">
        <v>45757</v>
      </c>
      <c r="B23" s="31">
        <f t="shared" si="2"/>
        <v>45757</v>
      </c>
      <c r="C23" s="32"/>
      <c r="D23" s="33"/>
      <c r="E23" s="34"/>
      <c r="F23" s="35"/>
      <c r="G23" s="34"/>
      <c r="H23" s="36"/>
      <c r="I23" s="37">
        <f t="shared" si="5"/>
        <v>0</v>
      </c>
      <c r="J23" s="38">
        <f t="shared" si="3"/>
        <v>0</v>
      </c>
      <c r="K23" s="93"/>
      <c r="L23" s="94"/>
      <c r="M23" s="94"/>
      <c r="N23" s="94"/>
      <c r="O23" s="94"/>
      <c r="P23" s="95"/>
      <c r="Q23" s="27">
        <f t="shared" si="4"/>
        <v>0</v>
      </c>
      <c r="R23" s="28">
        <f t="shared" si="0"/>
        <v>1</v>
      </c>
      <c r="S23" s="18"/>
      <c r="T23" s="39" t="e">
        <f t="shared" si="1"/>
        <v>#DIV/0!</v>
      </c>
    </row>
    <row r="24" spans="1:20" ht="23.1" customHeight="1" x14ac:dyDescent="0.45">
      <c r="A24" s="19">
        <v>45758</v>
      </c>
      <c r="B24" s="31">
        <f t="shared" si="2"/>
        <v>45758</v>
      </c>
      <c r="C24" s="32"/>
      <c r="D24" s="33"/>
      <c r="E24" s="34"/>
      <c r="F24" s="35"/>
      <c r="G24" s="34"/>
      <c r="H24" s="36"/>
      <c r="I24" s="37">
        <f t="shared" si="5"/>
        <v>0</v>
      </c>
      <c r="J24" s="38">
        <f t="shared" si="3"/>
        <v>0</v>
      </c>
      <c r="K24" s="93"/>
      <c r="L24" s="94"/>
      <c r="M24" s="94"/>
      <c r="N24" s="94"/>
      <c r="O24" s="94"/>
      <c r="P24" s="95"/>
      <c r="Q24" s="27">
        <f t="shared" si="4"/>
        <v>0</v>
      </c>
      <c r="R24" s="28">
        <f t="shared" si="0"/>
        <v>1</v>
      </c>
      <c r="S24" s="18"/>
      <c r="T24" s="39" t="e">
        <f t="shared" si="1"/>
        <v>#DIV/0!</v>
      </c>
    </row>
    <row r="25" spans="1:20" ht="23.1" customHeight="1" x14ac:dyDescent="0.45">
      <c r="A25" s="19">
        <v>45759</v>
      </c>
      <c r="B25" s="31">
        <f t="shared" si="2"/>
        <v>45759</v>
      </c>
      <c r="C25" s="32"/>
      <c r="D25" s="33"/>
      <c r="E25" s="34"/>
      <c r="F25" s="35"/>
      <c r="G25" s="34"/>
      <c r="H25" s="36"/>
      <c r="I25" s="37">
        <f t="shared" si="5"/>
        <v>0</v>
      </c>
      <c r="J25" s="38">
        <f t="shared" si="3"/>
        <v>0</v>
      </c>
      <c r="K25" s="93"/>
      <c r="L25" s="94"/>
      <c r="M25" s="94"/>
      <c r="N25" s="94"/>
      <c r="O25" s="94"/>
      <c r="P25" s="95"/>
      <c r="Q25" s="27">
        <f t="shared" si="4"/>
        <v>0</v>
      </c>
      <c r="R25" s="28">
        <f t="shared" si="0"/>
        <v>1</v>
      </c>
      <c r="S25" s="18"/>
      <c r="T25" s="39" t="e">
        <f t="shared" si="1"/>
        <v>#DIV/0!</v>
      </c>
    </row>
    <row r="26" spans="1:20" ht="23.1" customHeight="1" x14ac:dyDescent="0.45">
      <c r="A26" s="19">
        <v>45760</v>
      </c>
      <c r="B26" s="31">
        <f t="shared" si="2"/>
        <v>45760</v>
      </c>
      <c r="C26" s="32"/>
      <c r="D26" s="33"/>
      <c r="E26" s="34"/>
      <c r="F26" s="35"/>
      <c r="G26" s="34"/>
      <c r="H26" s="36"/>
      <c r="I26" s="37">
        <f t="shared" si="5"/>
        <v>0</v>
      </c>
      <c r="J26" s="38">
        <f t="shared" si="3"/>
        <v>0</v>
      </c>
      <c r="K26" s="93"/>
      <c r="L26" s="94"/>
      <c r="M26" s="94"/>
      <c r="N26" s="94"/>
      <c r="O26" s="94"/>
      <c r="P26" s="95"/>
      <c r="Q26" s="27">
        <f t="shared" si="4"/>
        <v>0</v>
      </c>
      <c r="R26" s="28">
        <f t="shared" si="0"/>
        <v>1</v>
      </c>
      <c r="S26" s="18"/>
      <c r="T26" s="39" t="e">
        <f t="shared" si="1"/>
        <v>#DIV/0!</v>
      </c>
    </row>
    <row r="27" spans="1:20" ht="23.1" customHeight="1" x14ac:dyDescent="0.45">
      <c r="A27" s="19">
        <v>45761</v>
      </c>
      <c r="B27" s="31">
        <f t="shared" si="2"/>
        <v>45761</v>
      </c>
      <c r="C27" s="32"/>
      <c r="D27" s="33"/>
      <c r="E27" s="34"/>
      <c r="F27" s="35"/>
      <c r="G27" s="34"/>
      <c r="H27" s="36"/>
      <c r="I27" s="37">
        <f t="shared" si="5"/>
        <v>0</v>
      </c>
      <c r="J27" s="38">
        <f t="shared" si="3"/>
        <v>0</v>
      </c>
      <c r="K27" s="93"/>
      <c r="L27" s="94"/>
      <c r="M27" s="94"/>
      <c r="N27" s="94"/>
      <c r="O27" s="94"/>
      <c r="P27" s="95"/>
      <c r="Q27" s="27">
        <f t="shared" si="4"/>
        <v>0</v>
      </c>
      <c r="R27" s="28">
        <f t="shared" si="0"/>
        <v>1</v>
      </c>
      <c r="S27" s="18"/>
      <c r="T27" s="39" t="e">
        <f t="shared" si="1"/>
        <v>#DIV/0!</v>
      </c>
    </row>
    <row r="28" spans="1:20" ht="23.1" customHeight="1" x14ac:dyDescent="0.45">
      <c r="A28" s="19">
        <v>45762</v>
      </c>
      <c r="B28" s="31">
        <f t="shared" si="2"/>
        <v>45762</v>
      </c>
      <c r="C28" s="32"/>
      <c r="D28" s="33"/>
      <c r="E28" s="34"/>
      <c r="F28" s="35"/>
      <c r="G28" s="34"/>
      <c r="H28" s="36"/>
      <c r="I28" s="37">
        <f t="shared" si="5"/>
        <v>0</v>
      </c>
      <c r="J28" s="38">
        <f t="shared" si="3"/>
        <v>0</v>
      </c>
      <c r="K28" s="93"/>
      <c r="L28" s="94"/>
      <c r="M28" s="94"/>
      <c r="N28" s="94"/>
      <c r="O28" s="94"/>
      <c r="P28" s="95"/>
      <c r="Q28" s="27">
        <f t="shared" si="4"/>
        <v>0</v>
      </c>
      <c r="R28" s="28">
        <f t="shared" si="0"/>
        <v>1</v>
      </c>
      <c r="S28" s="18"/>
      <c r="T28" s="39" t="e">
        <f t="shared" si="1"/>
        <v>#DIV/0!</v>
      </c>
    </row>
    <row r="29" spans="1:20" ht="23.1" customHeight="1" x14ac:dyDescent="0.45">
      <c r="A29" s="19">
        <v>45763</v>
      </c>
      <c r="B29" s="31">
        <f t="shared" si="2"/>
        <v>45763</v>
      </c>
      <c r="C29" s="32"/>
      <c r="D29" s="33"/>
      <c r="E29" s="34"/>
      <c r="F29" s="35"/>
      <c r="G29" s="34"/>
      <c r="H29" s="36"/>
      <c r="I29" s="37">
        <f t="shared" si="5"/>
        <v>0</v>
      </c>
      <c r="J29" s="38">
        <f t="shared" si="3"/>
        <v>0</v>
      </c>
      <c r="K29" s="93"/>
      <c r="L29" s="94"/>
      <c r="M29" s="94"/>
      <c r="N29" s="94"/>
      <c r="O29" s="94"/>
      <c r="P29" s="95"/>
      <c r="Q29" s="27">
        <f t="shared" si="4"/>
        <v>0</v>
      </c>
      <c r="R29" s="28">
        <f t="shared" si="0"/>
        <v>1</v>
      </c>
      <c r="S29" s="18"/>
      <c r="T29" s="39" t="e">
        <f t="shared" si="1"/>
        <v>#DIV/0!</v>
      </c>
    </row>
    <row r="30" spans="1:20" ht="23.1" customHeight="1" x14ac:dyDescent="0.45">
      <c r="A30" s="19">
        <v>45764</v>
      </c>
      <c r="B30" s="31">
        <f t="shared" si="2"/>
        <v>45764</v>
      </c>
      <c r="C30" s="32"/>
      <c r="D30" s="33"/>
      <c r="E30" s="34"/>
      <c r="F30" s="35"/>
      <c r="G30" s="34"/>
      <c r="H30" s="36"/>
      <c r="I30" s="37">
        <f t="shared" si="5"/>
        <v>0</v>
      </c>
      <c r="J30" s="38">
        <f t="shared" si="3"/>
        <v>0</v>
      </c>
      <c r="K30" s="93"/>
      <c r="L30" s="94"/>
      <c r="M30" s="94"/>
      <c r="N30" s="94"/>
      <c r="O30" s="94"/>
      <c r="P30" s="95"/>
      <c r="Q30" s="27">
        <f t="shared" si="4"/>
        <v>0</v>
      </c>
      <c r="R30" s="28">
        <f t="shared" si="0"/>
        <v>1</v>
      </c>
      <c r="S30" s="18"/>
      <c r="T30" s="39" t="e">
        <f t="shared" si="1"/>
        <v>#DIV/0!</v>
      </c>
    </row>
    <row r="31" spans="1:20" ht="23.1" customHeight="1" x14ac:dyDescent="0.45">
      <c r="A31" s="19">
        <v>45765</v>
      </c>
      <c r="B31" s="31">
        <f t="shared" si="2"/>
        <v>45765</v>
      </c>
      <c r="C31" s="32"/>
      <c r="D31" s="33"/>
      <c r="E31" s="34"/>
      <c r="F31" s="35"/>
      <c r="G31" s="34"/>
      <c r="H31" s="36"/>
      <c r="I31" s="37">
        <f t="shared" si="5"/>
        <v>0</v>
      </c>
      <c r="J31" s="38">
        <f t="shared" si="3"/>
        <v>0</v>
      </c>
      <c r="K31" s="93"/>
      <c r="L31" s="94"/>
      <c r="M31" s="94"/>
      <c r="N31" s="94"/>
      <c r="O31" s="94"/>
      <c r="P31" s="95"/>
      <c r="Q31" s="27">
        <f t="shared" si="4"/>
        <v>0</v>
      </c>
      <c r="R31" s="28">
        <f t="shared" si="0"/>
        <v>1</v>
      </c>
      <c r="S31" s="18"/>
      <c r="T31" s="39" t="e">
        <f t="shared" si="1"/>
        <v>#DIV/0!</v>
      </c>
    </row>
    <row r="32" spans="1:20" ht="23.1" customHeight="1" x14ac:dyDescent="0.45">
      <c r="A32" s="19">
        <v>45766</v>
      </c>
      <c r="B32" s="31">
        <f t="shared" si="2"/>
        <v>45766</v>
      </c>
      <c r="C32" s="32"/>
      <c r="D32" s="33"/>
      <c r="E32" s="34"/>
      <c r="F32" s="35"/>
      <c r="G32" s="34"/>
      <c r="H32" s="36"/>
      <c r="I32" s="37">
        <f t="shared" si="5"/>
        <v>0</v>
      </c>
      <c r="J32" s="38">
        <f t="shared" si="3"/>
        <v>0</v>
      </c>
      <c r="K32" s="93"/>
      <c r="L32" s="94"/>
      <c r="M32" s="94"/>
      <c r="N32" s="94"/>
      <c r="O32" s="94"/>
      <c r="P32" s="95"/>
      <c r="Q32" s="27">
        <f t="shared" si="4"/>
        <v>0</v>
      </c>
      <c r="R32" s="28">
        <f t="shared" si="0"/>
        <v>1</v>
      </c>
      <c r="S32" s="18"/>
      <c r="T32" s="39" t="e">
        <f t="shared" si="1"/>
        <v>#DIV/0!</v>
      </c>
    </row>
    <row r="33" spans="1:22" ht="23.1" customHeight="1" x14ac:dyDescent="0.45">
      <c r="A33" s="19">
        <v>45767</v>
      </c>
      <c r="B33" s="31">
        <f t="shared" si="2"/>
        <v>45767</v>
      </c>
      <c r="C33" s="32"/>
      <c r="D33" s="33"/>
      <c r="E33" s="34"/>
      <c r="F33" s="35"/>
      <c r="G33" s="34"/>
      <c r="H33" s="36"/>
      <c r="I33" s="37">
        <f t="shared" si="5"/>
        <v>0</v>
      </c>
      <c r="J33" s="38">
        <f t="shared" si="3"/>
        <v>0</v>
      </c>
      <c r="K33" s="93"/>
      <c r="L33" s="94"/>
      <c r="M33" s="94"/>
      <c r="N33" s="94"/>
      <c r="O33" s="94"/>
      <c r="P33" s="95"/>
      <c r="Q33" s="27">
        <f t="shared" si="4"/>
        <v>0</v>
      </c>
      <c r="R33" s="28">
        <f t="shared" si="0"/>
        <v>1</v>
      </c>
      <c r="S33" s="18"/>
      <c r="T33" s="39" t="e">
        <f t="shared" si="1"/>
        <v>#DIV/0!</v>
      </c>
    </row>
    <row r="34" spans="1:22" ht="23.1" customHeight="1" x14ac:dyDescent="0.45">
      <c r="A34" s="19">
        <v>45768</v>
      </c>
      <c r="B34" s="31">
        <f t="shared" si="2"/>
        <v>45768</v>
      </c>
      <c r="C34" s="32"/>
      <c r="D34" s="33"/>
      <c r="E34" s="34"/>
      <c r="F34" s="35"/>
      <c r="G34" s="34"/>
      <c r="H34" s="36"/>
      <c r="I34" s="37">
        <f t="shared" si="5"/>
        <v>0</v>
      </c>
      <c r="J34" s="38">
        <f t="shared" si="3"/>
        <v>0</v>
      </c>
      <c r="K34" s="93"/>
      <c r="L34" s="103"/>
      <c r="M34" s="103"/>
      <c r="N34" s="103"/>
      <c r="O34" s="103"/>
      <c r="P34" s="104"/>
      <c r="Q34" s="27">
        <f t="shared" si="4"/>
        <v>0</v>
      </c>
      <c r="R34" s="28">
        <f t="shared" si="0"/>
        <v>1</v>
      </c>
      <c r="S34" s="18"/>
      <c r="T34" s="39" t="e">
        <f t="shared" si="1"/>
        <v>#DIV/0!</v>
      </c>
    </row>
    <row r="35" spans="1:22" ht="23.1" customHeight="1" x14ac:dyDescent="0.45">
      <c r="A35" s="19">
        <v>45769</v>
      </c>
      <c r="B35" s="31">
        <f t="shared" si="2"/>
        <v>45769</v>
      </c>
      <c r="C35" s="32"/>
      <c r="D35" s="33"/>
      <c r="E35" s="34"/>
      <c r="F35" s="35"/>
      <c r="G35" s="34"/>
      <c r="H35" s="36"/>
      <c r="I35" s="37">
        <f t="shared" si="5"/>
        <v>0</v>
      </c>
      <c r="J35" s="38">
        <f t="shared" si="3"/>
        <v>0</v>
      </c>
      <c r="K35" s="93"/>
      <c r="L35" s="103"/>
      <c r="M35" s="103"/>
      <c r="N35" s="103"/>
      <c r="O35" s="103"/>
      <c r="P35" s="104"/>
      <c r="Q35" s="27">
        <f t="shared" si="4"/>
        <v>0</v>
      </c>
      <c r="R35" s="28">
        <f t="shared" si="0"/>
        <v>1</v>
      </c>
      <c r="S35" s="18"/>
      <c r="T35" s="39" t="e">
        <f t="shared" si="1"/>
        <v>#DIV/0!</v>
      </c>
    </row>
    <row r="36" spans="1:22" ht="23.1" customHeight="1" x14ac:dyDescent="0.45">
      <c r="A36" s="19">
        <v>45770</v>
      </c>
      <c r="B36" s="31">
        <f t="shared" si="2"/>
        <v>45770</v>
      </c>
      <c r="C36" s="32"/>
      <c r="D36" s="33"/>
      <c r="E36" s="34"/>
      <c r="F36" s="35"/>
      <c r="G36" s="34"/>
      <c r="H36" s="36"/>
      <c r="I36" s="37">
        <f t="shared" si="5"/>
        <v>0</v>
      </c>
      <c r="J36" s="38">
        <f t="shared" si="3"/>
        <v>0</v>
      </c>
      <c r="K36" s="93"/>
      <c r="L36" s="94"/>
      <c r="M36" s="94"/>
      <c r="N36" s="94"/>
      <c r="O36" s="94"/>
      <c r="P36" s="95"/>
      <c r="Q36" s="27">
        <f t="shared" si="4"/>
        <v>0</v>
      </c>
      <c r="R36" s="28">
        <f t="shared" si="0"/>
        <v>1</v>
      </c>
      <c r="S36" s="18"/>
      <c r="T36" s="39" t="e">
        <f t="shared" si="1"/>
        <v>#DIV/0!</v>
      </c>
    </row>
    <row r="37" spans="1:22" ht="23.1" customHeight="1" x14ac:dyDescent="0.45">
      <c r="A37" s="19">
        <v>45771</v>
      </c>
      <c r="B37" s="31">
        <f t="shared" si="2"/>
        <v>45771</v>
      </c>
      <c r="C37" s="32"/>
      <c r="D37" s="33"/>
      <c r="E37" s="34"/>
      <c r="F37" s="35"/>
      <c r="G37" s="34"/>
      <c r="H37" s="36"/>
      <c r="I37" s="37">
        <f t="shared" si="5"/>
        <v>0</v>
      </c>
      <c r="J37" s="38">
        <f t="shared" si="3"/>
        <v>0</v>
      </c>
      <c r="K37" s="93"/>
      <c r="L37" s="94"/>
      <c r="M37" s="94"/>
      <c r="N37" s="94"/>
      <c r="O37" s="94"/>
      <c r="P37" s="95"/>
      <c r="Q37" s="27">
        <f t="shared" si="4"/>
        <v>0</v>
      </c>
      <c r="R37" s="28">
        <f t="shared" si="0"/>
        <v>1</v>
      </c>
      <c r="S37" s="18"/>
      <c r="T37" s="39" t="e">
        <f t="shared" si="1"/>
        <v>#DIV/0!</v>
      </c>
    </row>
    <row r="38" spans="1:22" ht="23.1" customHeight="1" x14ac:dyDescent="0.45">
      <c r="A38" s="19">
        <v>45772</v>
      </c>
      <c r="B38" s="31">
        <f t="shared" si="2"/>
        <v>45772</v>
      </c>
      <c r="C38" s="32"/>
      <c r="D38" s="33"/>
      <c r="E38" s="34"/>
      <c r="F38" s="35"/>
      <c r="G38" s="34"/>
      <c r="H38" s="36"/>
      <c r="I38" s="37">
        <f t="shared" si="5"/>
        <v>0</v>
      </c>
      <c r="J38" s="38">
        <f t="shared" si="3"/>
        <v>0</v>
      </c>
      <c r="K38" s="93"/>
      <c r="L38" s="94"/>
      <c r="M38" s="94"/>
      <c r="N38" s="94"/>
      <c r="O38" s="94"/>
      <c r="P38" s="95"/>
      <c r="Q38" s="27">
        <f t="shared" si="4"/>
        <v>0</v>
      </c>
      <c r="R38" s="28">
        <f t="shared" si="0"/>
        <v>1</v>
      </c>
      <c r="S38" s="18"/>
      <c r="T38" s="39" t="e">
        <f t="shared" si="1"/>
        <v>#DIV/0!</v>
      </c>
    </row>
    <row r="39" spans="1:22" ht="23.1" customHeight="1" x14ac:dyDescent="0.45">
      <c r="A39" s="19">
        <v>45773</v>
      </c>
      <c r="B39" s="31">
        <f t="shared" si="2"/>
        <v>45773</v>
      </c>
      <c r="C39" s="32"/>
      <c r="D39" s="33"/>
      <c r="E39" s="34"/>
      <c r="F39" s="35"/>
      <c r="G39" s="34"/>
      <c r="H39" s="36"/>
      <c r="I39" s="37">
        <f t="shared" si="5"/>
        <v>0</v>
      </c>
      <c r="J39" s="38">
        <f t="shared" si="3"/>
        <v>0</v>
      </c>
      <c r="K39" s="93"/>
      <c r="L39" s="94"/>
      <c r="M39" s="94"/>
      <c r="N39" s="94"/>
      <c r="O39" s="94"/>
      <c r="P39" s="95"/>
      <c r="Q39" s="27">
        <f t="shared" si="4"/>
        <v>0</v>
      </c>
      <c r="R39" s="28">
        <f t="shared" si="0"/>
        <v>1</v>
      </c>
      <c r="S39" s="18"/>
      <c r="T39" s="39" t="e">
        <f t="shared" si="1"/>
        <v>#DIV/0!</v>
      </c>
    </row>
    <row r="40" spans="1:22" ht="23.1" customHeight="1" x14ac:dyDescent="0.45">
      <c r="A40" s="19">
        <v>45774</v>
      </c>
      <c r="B40" s="31">
        <f t="shared" si="2"/>
        <v>45774</v>
      </c>
      <c r="C40" s="32"/>
      <c r="D40" s="33"/>
      <c r="E40" s="34"/>
      <c r="F40" s="35"/>
      <c r="G40" s="34"/>
      <c r="H40" s="36"/>
      <c r="I40" s="37">
        <f t="shared" si="5"/>
        <v>0</v>
      </c>
      <c r="J40" s="38">
        <f t="shared" si="3"/>
        <v>0</v>
      </c>
      <c r="K40" s="93"/>
      <c r="L40" s="94"/>
      <c r="M40" s="94"/>
      <c r="N40" s="94"/>
      <c r="O40" s="94"/>
      <c r="P40" s="95"/>
      <c r="Q40" s="27">
        <f t="shared" si="4"/>
        <v>0</v>
      </c>
      <c r="R40" s="28">
        <f t="shared" si="0"/>
        <v>1</v>
      </c>
      <c r="S40" s="18"/>
      <c r="T40" s="39" t="e">
        <f t="shared" si="1"/>
        <v>#DIV/0!</v>
      </c>
    </row>
    <row r="41" spans="1:22" ht="23.1" customHeight="1" x14ac:dyDescent="0.45">
      <c r="A41" s="19">
        <v>45775</v>
      </c>
      <c r="B41" s="31">
        <f t="shared" si="2"/>
        <v>45775</v>
      </c>
      <c r="C41" s="32"/>
      <c r="D41" s="33"/>
      <c r="E41" s="34"/>
      <c r="F41" s="35"/>
      <c r="G41" s="34"/>
      <c r="H41" s="36"/>
      <c r="I41" s="37">
        <f t="shared" si="5"/>
        <v>0</v>
      </c>
      <c r="J41" s="38">
        <f t="shared" si="3"/>
        <v>0</v>
      </c>
      <c r="K41" s="93"/>
      <c r="L41" s="94"/>
      <c r="M41" s="94"/>
      <c r="N41" s="94"/>
      <c r="O41" s="94"/>
      <c r="P41" s="95"/>
      <c r="Q41" s="27">
        <f t="shared" si="4"/>
        <v>0</v>
      </c>
      <c r="R41" s="28">
        <f t="shared" si="0"/>
        <v>1</v>
      </c>
      <c r="S41" s="18"/>
      <c r="T41" s="39" t="e">
        <f t="shared" si="1"/>
        <v>#DIV/0!</v>
      </c>
    </row>
    <row r="42" spans="1:22" ht="23.1" customHeight="1" x14ac:dyDescent="0.45">
      <c r="A42" s="19">
        <v>45776</v>
      </c>
      <c r="B42" s="31">
        <f t="shared" si="2"/>
        <v>45776</v>
      </c>
      <c r="C42" s="32"/>
      <c r="D42" s="33"/>
      <c r="E42" s="34"/>
      <c r="F42" s="35"/>
      <c r="G42" s="34"/>
      <c r="H42" s="36"/>
      <c r="I42" s="37">
        <f t="shared" si="5"/>
        <v>0</v>
      </c>
      <c r="J42" s="38">
        <f t="shared" si="3"/>
        <v>0</v>
      </c>
      <c r="K42" s="93"/>
      <c r="L42" s="94"/>
      <c r="M42" s="94"/>
      <c r="N42" s="94"/>
      <c r="O42" s="94"/>
      <c r="P42" s="95"/>
      <c r="Q42" s="27">
        <f t="shared" si="4"/>
        <v>0</v>
      </c>
      <c r="R42" s="28">
        <f t="shared" si="0"/>
        <v>1</v>
      </c>
      <c r="S42" s="18"/>
      <c r="T42" s="39" t="e">
        <f t="shared" si="1"/>
        <v>#DIV/0!</v>
      </c>
    </row>
    <row r="43" spans="1:22" ht="23.1" customHeight="1" x14ac:dyDescent="0.45">
      <c r="A43" s="19">
        <v>45777</v>
      </c>
      <c r="B43" s="31">
        <f t="shared" si="2"/>
        <v>45777</v>
      </c>
      <c r="C43" s="32"/>
      <c r="D43" s="33"/>
      <c r="E43" s="34"/>
      <c r="F43" s="35"/>
      <c r="G43" s="34"/>
      <c r="H43" s="36"/>
      <c r="I43" s="37">
        <f t="shared" si="5"/>
        <v>0</v>
      </c>
      <c r="J43" s="38">
        <f t="shared" si="3"/>
        <v>0</v>
      </c>
      <c r="K43" s="93"/>
      <c r="L43" s="94"/>
      <c r="M43" s="94"/>
      <c r="N43" s="94"/>
      <c r="O43" s="94"/>
      <c r="P43" s="95"/>
      <c r="Q43" s="27">
        <f t="shared" si="4"/>
        <v>0</v>
      </c>
      <c r="R43" s="28">
        <f t="shared" si="0"/>
        <v>1</v>
      </c>
      <c r="S43" s="18"/>
      <c r="T43" s="39" t="e">
        <f t="shared" si="1"/>
        <v>#DIV/0!</v>
      </c>
    </row>
    <row r="44" spans="1:22" ht="23.1" customHeight="1" thickBot="1" x14ac:dyDescent="0.5">
      <c r="A44" s="41"/>
      <c r="B44" s="42"/>
      <c r="C44" s="43"/>
      <c r="D44" s="44"/>
      <c r="E44" s="45"/>
      <c r="F44" s="46"/>
      <c r="G44" s="45"/>
      <c r="H44" s="47"/>
      <c r="I44" s="48">
        <f t="shared" si="5"/>
        <v>0</v>
      </c>
      <c r="J44" s="49">
        <f t="shared" si="3"/>
        <v>0</v>
      </c>
      <c r="K44" s="93"/>
      <c r="L44" s="94"/>
      <c r="M44" s="94"/>
      <c r="N44" s="94"/>
      <c r="O44" s="94"/>
      <c r="P44" s="95"/>
      <c r="Q44" s="27">
        <f t="shared" si="4"/>
        <v>0</v>
      </c>
      <c r="R44" s="28">
        <f t="shared" si="0"/>
        <v>1</v>
      </c>
      <c r="S44" s="18"/>
      <c r="T44" s="50" t="e">
        <f t="shared" si="1"/>
        <v>#DIV/0!</v>
      </c>
      <c r="V44" s="69"/>
    </row>
    <row r="45" spans="1:22" ht="23.1" customHeight="1" thickTop="1" thickBot="1" x14ac:dyDescent="0.5">
      <c r="A45" s="105" t="s">
        <v>17</v>
      </c>
      <c r="B45" s="106"/>
      <c r="C45" s="106"/>
      <c r="D45" s="107"/>
      <c r="E45" s="108"/>
      <c r="F45" s="107"/>
      <c r="G45" s="107"/>
      <c r="H45" s="109"/>
      <c r="I45" s="51">
        <f>SUM(I14:I44)</f>
        <v>0</v>
      </c>
      <c r="J45" s="52">
        <f>SUM(J14:J44)</f>
        <v>0</v>
      </c>
      <c r="K45" s="53"/>
      <c r="L45" s="54"/>
      <c r="M45" s="55"/>
      <c r="N45" s="55"/>
      <c r="O45" s="55"/>
      <c r="P45" s="56"/>
      <c r="Q45" s="57">
        <f>COUNTIF(C45,C77)</f>
        <v>0</v>
      </c>
      <c r="R45" s="58"/>
      <c r="S45" s="18"/>
      <c r="T45" s="59" t="e">
        <f>ROUNDDOWN(T46,-3)</f>
        <v>#DIV/0!</v>
      </c>
      <c r="U45" t="s">
        <v>34</v>
      </c>
    </row>
    <row r="46" spans="1:22" x14ac:dyDescent="0.45">
      <c r="C46" s="18" t="s">
        <v>27</v>
      </c>
      <c r="D46" s="18"/>
      <c r="E46" s="110"/>
      <c r="F46" s="110"/>
      <c r="G46" s="18"/>
      <c r="H46" s="18"/>
      <c r="I46" s="60"/>
      <c r="J46" s="60"/>
      <c r="K46" s="18"/>
      <c r="L46" s="18"/>
      <c r="M46" s="18"/>
      <c r="N46" s="18"/>
      <c r="O46" s="18"/>
      <c r="P46" s="18"/>
      <c r="Q46" s="18"/>
      <c r="R46" s="18"/>
      <c r="S46" s="18"/>
      <c r="T46" s="69" t="e">
        <f>SUM(T14:T44)</f>
        <v>#DIV/0!</v>
      </c>
    </row>
    <row r="47" spans="1:22" x14ac:dyDescent="0.45">
      <c r="C47" t="s">
        <v>23</v>
      </c>
      <c r="D47" t="s">
        <v>18</v>
      </c>
    </row>
    <row r="48" spans="1:22" ht="18.600000000000001" customHeight="1" x14ac:dyDescent="0.45">
      <c r="C48" t="s">
        <v>24</v>
      </c>
      <c r="D48" t="s">
        <v>19</v>
      </c>
    </row>
    <row r="49" spans="3:4" ht="17.399999999999999" customHeight="1" x14ac:dyDescent="0.45">
      <c r="C49" t="s">
        <v>25</v>
      </c>
      <c r="D49" t="s">
        <v>20</v>
      </c>
    </row>
    <row r="50" spans="3:4" x14ac:dyDescent="0.45">
      <c r="C50" t="s">
        <v>26</v>
      </c>
      <c r="D50" t="s">
        <v>21</v>
      </c>
    </row>
  </sheetData>
  <mergeCells count="46">
    <mergeCell ref="K42:P42"/>
    <mergeCell ref="K43:P43"/>
    <mergeCell ref="K44:P44"/>
    <mergeCell ref="A45:H45"/>
    <mergeCell ref="E46:F46"/>
    <mergeCell ref="K41:P41"/>
    <mergeCell ref="K30:P30"/>
    <mergeCell ref="K31:P31"/>
    <mergeCell ref="K32:P32"/>
    <mergeCell ref="K33:P33"/>
    <mergeCell ref="K34:P34"/>
    <mergeCell ref="K35:P35"/>
    <mergeCell ref="K36:P36"/>
    <mergeCell ref="K37:P37"/>
    <mergeCell ref="K38:P38"/>
    <mergeCell ref="K39:P39"/>
    <mergeCell ref="K40:P40"/>
    <mergeCell ref="K29:P29"/>
    <mergeCell ref="K18:P18"/>
    <mergeCell ref="K19:P19"/>
    <mergeCell ref="K20:P20"/>
    <mergeCell ref="K21:P21"/>
    <mergeCell ref="K22:P22"/>
    <mergeCell ref="K23:P23"/>
    <mergeCell ref="K24:P24"/>
    <mergeCell ref="K25:P25"/>
    <mergeCell ref="K26:P26"/>
    <mergeCell ref="K27:P27"/>
    <mergeCell ref="K28:P28"/>
    <mergeCell ref="K14:P14"/>
    <mergeCell ref="K15:P15"/>
    <mergeCell ref="K16:P16"/>
    <mergeCell ref="K17:P17"/>
    <mergeCell ref="J12:J13"/>
    <mergeCell ref="K12:P13"/>
    <mergeCell ref="A12:A13"/>
    <mergeCell ref="B12:B13"/>
    <mergeCell ref="C12:C13"/>
    <mergeCell ref="D12:G12"/>
    <mergeCell ref="H12:H13"/>
    <mergeCell ref="C9:E9"/>
    <mergeCell ref="O9:P9"/>
    <mergeCell ref="T12:T13"/>
    <mergeCell ref="I12:I13"/>
    <mergeCell ref="I9:J9"/>
    <mergeCell ref="K9:N9"/>
  </mergeCells>
  <phoneticPr fontId="3"/>
  <conditionalFormatting sqref="D14:H44">
    <cfRule type="expression" dxfId="0" priority="1">
      <formula>$R14=0</formula>
    </cfRule>
  </conditionalFormatting>
  <dataValidations count="1">
    <dataValidation type="list" allowBlank="1" showInputMessage="1" showErrorMessage="1" sqref="C14:C44" xr:uid="{92E03AB9-3164-43A7-9237-F99BBD16C7C4}">
      <formula1>$C$47:$C$50</formula1>
    </dataValidation>
  </dataValidation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2026-03-04T07:19:38Z</dcterms:created>
  <dcterms:modified xsi:type="dcterms:W3CDTF">2026-03-04T07:20:39Z</dcterms:modified>
</cp:coreProperties>
</file>