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rcafs01\data\環境研究総合推進部\★業務課フォルダ\004■事務処理説明書・契約書・各種様式\01■事務処理説明書・契約書・様式等改訂\2024(R6)年度施行\00_起案\"/>
    </mc:Choice>
  </mc:AlternateContent>
  <bookViews>
    <workbookView xWindow="0" yWindow="0" windowWidth="28800" windowHeight="12360" activeTab="1"/>
  </bookViews>
  <sheets>
    <sheet name="経理様式１" sheetId="26" r:id="rId1"/>
    <sheet name="経理様式１記載例" sheetId="27" r:id="rId2"/>
  </sheets>
  <calcPr calcId="162913"/>
</workbook>
</file>

<file path=xl/calcChain.xml><?xml version="1.0" encoding="utf-8"?>
<calcChain xmlns="http://schemas.openxmlformats.org/spreadsheetml/2006/main">
  <c r="D44" i="27" l="1"/>
  <c r="J43" i="27"/>
  <c r="J45" i="27" s="1"/>
  <c r="H43" i="27"/>
  <c r="G43" i="27"/>
  <c r="F43" i="27"/>
  <c r="E43" i="27"/>
  <c r="I42" i="27"/>
  <c r="D42" i="27" s="1"/>
  <c r="I41" i="27"/>
  <c r="I43" i="27" s="1"/>
  <c r="I45" i="27" s="1"/>
  <c r="D39" i="27"/>
  <c r="D38" i="27"/>
  <c r="J37" i="27"/>
  <c r="J40" i="27" s="1"/>
  <c r="H37" i="27"/>
  <c r="G37" i="27"/>
  <c r="F37" i="27"/>
  <c r="E37" i="27"/>
  <c r="I36" i="27"/>
  <c r="D36" i="27" s="1"/>
  <c r="I35" i="27"/>
  <c r="D35" i="27"/>
  <c r="D37" i="27" s="1"/>
  <c r="D40" i="27" s="1"/>
  <c r="D32" i="27"/>
  <c r="J31" i="27"/>
  <c r="J33" i="27" s="1"/>
  <c r="H31" i="27"/>
  <c r="G31" i="27"/>
  <c r="F31" i="27"/>
  <c r="E31" i="27"/>
  <c r="I30" i="27"/>
  <c r="D30" i="27"/>
  <c r="I29" i="27"/>
  <c r="I31" i="27" s="1"/>
  <c r="I33" i="27" s="1"/>
  <c r="D29" i="27"/>
  <c r="D27" i="27"/>
  <c r="D26" i="27"/>
  <c r="J25" i="27"/>
  <c r="J28" i="27" s="1"/>
  <c r="H25" i="27"/>
  <c r="G25" i="27"/>
  <c r="F25" i="27"/>
  <c r="G52" i="27" s="1"/>
  <c r="E25" i="27"/>
  <c r="I24" i="27"/>
  <c r="D24" i="27"/>
  <c r="I23" i="27"/>
  <c r="I25" i="27" s="1"/>
  <c r="I28" i="27" s="1"/>
  <c r="J20" i="27"/>
  <c r="I20" i="27"/>
  <c r="D20" i="27" s="1"/>
  <c r="J18" i="27"/>
  <c r="H18" i="27"/>
  <c r="G18" i="27"/>
  <c r="F18" i="27"/>
  <c r="E18" i="27"/>
  <c r="J17" i="27"/>
  <c r="J19" i="27" s="1"/>
  <c r="J21" i="27" s="1"/>
  <c r="H17" i="27"/>
  <c r="G17" i="27"/>
  <c r="G19" i="27" s="1"/>
  <c r="F17" i="27"/>
  <c r="F19" i="27" s="1"/>
  <c r="E17" i="27"/>
  <c r="J15" i="27"/>
  <c r="I15" i="27"/>
  <c r="J14" i="27"/>
  <c r="I14" i="27"/>
  <c r="J12" i="27"/>
  <c r="H12" i="27"/>
  <c r="G12" i="27"/>
  <c r="F12" i="27"/>
  <c r="E12" i="27"/>
  <c r="J11" i="27"/>
  <c r="H11" i="27"/>
  <c r="H13" i="27" s="1"/>
  <c r="G11" i="27"/>
  <c r="F11" i="27"/>
  <c r="F13" i="27" s="1"/>
  <c r="E11" i="27"/>
  <c r="I18" i="27" l="1"/>
  <c r="D18" i="27" s="1"/>
  <c r="H19" i="27"/>
  <c r="D41" i="27"/>
  <c r="D43" i="27" s="1"/>
  <c r="D45" i="27" s="1"/>
  <c r="D15" i="27"/>
  <c r="J13" i="27"/>
  <c r="I37" i="27"/>
  <c r="I40" i="27" s="1"/>
  <c r="I12" i="27"/>
  <c r="D12" i="27" s="1"/>
  <c r="G13" i="27"/>
  <c r="E19" i="27"/>
  <c r="D31" i="27"/>
  <c r="D33" i="27" s="1"/>
  <c r="D14" i="27"/>
  <c r="J16" i="27"/>
  <c r="E13" i="27"/>
  <c r="I11" i="27"/>
  <c r="D11" i="27" s="1"/>
  <c r="D23" i="27"/>
  <c r="D25" i="27"/>
  <c r="D28" i="27" s="1"/>
  <c r="I13" i="27"/>
  <c r="I16" i="27" s="1"/>
  <c r="I17" i="27"/>
  <c r="I14" i="26"/>
  <c r="F31" i="26"/>
  <c r="E12" i="26"/>
  <c r="E37" i="26"/>
  <c r="H37" i="26"/>
  <c r="D13" i="27" l="1"/>
  <c r="D16" i="27"/>
  <c r="D17" i="27"/>
  <c r="D19" i="27" s="1"/>
  <c r="D21" i="27" s="1"/>
  <c r="I19" i="27"/>
  <c r="I21" i="27" s="1"/>
  <c r="D27" i="26"/>
  <c r="D44" i="26" l="1"/>
  <c r="J43" i="26"/>
  <c r="J45" i="26" s="1"/>
  <c r="H43" i="26"/>
  <c r="G43" i="26"/>
  <c r="F43" i="26"/>
  <c r="E43" i="26"/>
  <c r="I42" i="26"/>
  <c r="D42" i="26" s="1"/>
  <c r="I41" i="26"/>
  <c r="D39" i="26"/>
  <c r="D38" i="26"/>
  <c r="J37" i="26"/>
  <c r="J40" i="26" s="1"/>
  <c r="G37" i="26"/>
  <c r="F37" i="26"/>
  <c r="I36" i="26"/>
  <c r="D36" i="26" s="1"/>
  <c r="I35" i="26"/>
  <c r="D35" i="26" s="1"/>
  <c r="D32" i="26"/>
  <c r="J31" i="26"/>
  <c r="J33" i="26" s="1"/>
  <c r="H31" i="26"/>
  <c r="G31" i="26"/>
  <c r="E31" i="26"/>
  <c r="I30" i="26"/>
  <c r="D30" i="26" s="1"/>
  <c r="I29" i="26"/>
  <c r="D29" i="26" s="1"/>
  <c r="D26" i="26"/>
  <c r="J25" i="26"/>
  <c r="J28" i="26" s="1"/>
  <c r="H25" i="26"/>
  <c r="G25" i="26"/>
  <c r="F25" i="26"/>
  <c r="E25" i="26"/>
  <c r="I24" i="26"/>
  <c r="I23" i="26"/>
  <c r="D23" i="26" s="1"/>
  <c r="J20" i="26"/>
  <c r="I20" i="26"/>
  <c r="J18" i="26"/>
  <c r="H18" i="26"/>
  <c r="G18" i="26"/>
  <c r="F18" i="26"/>
  <c r="E18" i="26"/>
  <c r="J17" i="26"/>
  <c r="H17" i="26"/>
  <c r="G17" i="26"/>
  <c r="F17" i="26"/>
  <c r="E17" i="26"/>
  <c r="E19" i="26" s="1"/>
  <c r="J15" i="26"/>
  <c r="I15" i="26"/>
  <c r="J14" i="26"/>
  <c r="D14" i="26"/>
  <c r="J12" i="26"/>
  <c r="H12" i="26"/>
  <c r="G12" i="26"/>
  <c r="F12" i="26"/>
  <c r="J11" i="26"/>
  <c r="H11" i="26"/>
  <c r="H13" i="26" s="1"/>
  <c r="G11" i="26"/>
  <c r="F11" i="26"/>
  <c r="E11" i="26"/>
  <c r="E13" i="26" l="1"/>
  <c r="J13" i="26"/>
  <c r="J16" i="26" s="1"/>
  <c r="D31" i="26"/>
  <c r="D33" i="26" s="1"/>
  <c r="D15" i="26"/>
  <c r="I17" i="26"/>
  <c r="D17" i="26" s="1"/>
  <c r="G19" i="26"/>
  <c r="I31" i="26"/>
  <c r="I33" i="26" s="1"/>
  <c r="H19" i="26"/>
  <c r="I25" i="26"/>
  <c r="I28" i="26" s="1"/>
  <c r="I18" i="26"/>
  <c r="D18" i="26" s="1"/>
  <c r="I12" i="26"/>
  <c r="D12" i="26" s="1"/>
  <c r="J19" i="26"/>
  <c r="J21" i="26" s="1"/>
  <c r="I37" i="26"/>
  <c r="I40" i="26" s="1"/>
  <c r="I43" i="26"/>
  <c r="I45" i="26" s="1"/>
  <c r="F13" i="26"/>
  <c r="F19" i="26"/>
  <c r="D20" i="26"/>
  <c r="D24" i="26"/>
  <c r="D25" i="26" s="1"/>
  <c r="D28" i="26" s="1"/>
  <c r="G52" i="26"/>
  <c r="D37" i="26"/>
  <c r="D40" i="26" s="1"/>
  <c r="G13" i="26"/>
  <c r="I11" i="26"/>
  <c r="D41" i="26"/>
  <c r="D43" i="26" s="1"/>
  <c r="D45" i="26" s="1"/>
  <c r="D19" i="26" l="1"/>
  <c r="D21" i="26" s="1"/>
  <c r="I19" i="26"/>
  <c r="I21" i="26" s="1"/>
  <c r="I13" i="26"/>
  <c r="I16" i="26" s="1"/>
  <c r="D11" i="26"/>
  <c r="D13" i="26" s="1"/>
  <c r="D16" i="26" s="1"/>
</calcChain>
</file>

<file path=xl/comments1.xml><?xml version="1.0" encoding="utf-8"?>
<comments xmlns="http://schemas.openxmlformats.org/spreadsheetml/2006/main">
  <authors>
    <author>塩家 翔太</author>
  </authors>
  <commentList>
    <comment ref="C23" authorId="0" shapeId="0">
      <text>
        <r>
          <rPr>
            <b/>
            <sz val="9"/>
            <color indexed="81"/>
            <rFont val="MS P ゴシック"/>
            <family val="3"/>
            <charset val="128"/>
          </rPr>
          <t>Ｒ５年度の契約額を記載</t>
        </r>
      </text>
    </comment>
    <comment ref="J23" authorId="0" shapeId="0">
      <text>
        <r>
          <rPr>
            <b/>
            <sz val="9"/>
            <color indexed="81"/>
            <rFont val="MS P ゴシック"/>
            <family val="3"/>
            <charset val="128"/>
          </rPr>
          <t>予算配分を受けた単位別に作成ください。
サブテーマを複数機関で構成している場合は、機関ごとに作成ください。</t>
        </r>
      </text>
    </comment>
    <comment ref="C24" authorId="0" shapeId="0">
      <text>
        <r>
          <rPr>
            <b/>
            <sz val="9"/>
            <color indexed="81"/>
            <rFont val="MS P ゴシック"/>
            <family val="3"/>
            <charset val="128"/>
          </rPr>
          <t>Ｒ５年度契約額のうち支出額を記載</t>
        </r>
      </text>
    </comment>
    <comment ref="C26" authorId="0" shapeId="0">
      <text>
        <r>
          <rPr>
            <b/>
            <sz val="9"/>
            <color indexed="81"/>
            <rFont val="MS P ゴシック"/>
            <family val="3"/>
            <charset val="128"/>
          </rPr>
          <t>Ｒ５年度契約額のうち
機構に返還する額を記載</t>
        </r>
      </text>
    </comment>
    <comment ref="C27" authorId="0" shapeId="0">
      <text>
        <r>
          <rPr>
            <b/>
            <sz val="9"/>
            <color indexed="81"/>
            <rFont val="MS P ゴシック"/>
            <family val="3"/>
            <charset val="128"/>
          </rPr>
          <t>Ｒ５年度契約額のうち
Ｒ６年度へ繰り越しする額を記載</t>
        </r>
      </text>
    </comment>
    <comment ref="C29" authorId="0" shapeId="0">
      <text>
        <r>
          <rPr>
            <b/>
            <sz val="9"/>
            <color indexed="81"/>
            <rFont val="MS P ゴシック"/>
            <family val="3"/>
            <charset val="128"/>
          </rPr>
          <t>Ｒ４年度からＲ５年度への繰越額がある場合に記載</t>
        </r>
      </text>
    </comment>
    <comment ref="C30" authorId="0" shapeId="0">
      <text>
        <r>
          <rPr>
            <b/>
            <sz val="9"/>
            <color indexed="81"/>
            <rFont val="MS P ゴシック"/>
            <family val="3"/>
            <charset val="128"/>
          </rPr>
          <t>Ｒ４年度からＲ５年度への繰越額のうち支出額を記載</t>
        </r>
      </text>
    </comment>
    <comment ref="C32" authorId="0" shapeId="0">
      <text>
        <r>
          <rPr>
            <b/>
            <sz val="9"/>
            <color indexed="81"/>
            <rFont val="MS P ゴシック"/>
            <family val="3"/>
            <charset val="128"/>
          </rPr>
          <t>Ｒ４年度からＲ５年度への繰越額のうち
機構に返還する額を記載</t>
        </r>
      </text>
    </comment>
  </commentList>
</comments>
</file>

<file path=xl/sharedStrings.xml><?xml version="1.0" encoding="utf-8"?>
<sst xmlns="http://schemas.openxmlformats.org/spreadsheetml/2006/main" count="118" uniqueCount="60">
  <si>
    <t>合　計</t>
  </si>
  <si>
    <t>備考</t>
    <rPh sb="0" eb="2">
      <t>ビコウ</t>
    </rPh>
    <phoneticPr fontId="2"/>
  </si>
  <si>
    <t>物品費</t>
    <rPh sb="0" eb="2">
      <t>ブッピン</t>
    </rPh>
    <rPh sb="2" eb="3">
      <t>ヒ</t>
    </rPh>
    <phoneticPr fontId="2"/>
  </si>
  <si>
    <t>旅費</t>
    <rPh sb="0" eb="2">
      <t>リョヒ</t>
    </rPh>
    <phoneticPr fontId="2"/>
  </si>
  <si>
    <t>その他</t>
    <rPh sb="2" eb="3">
      <t>タ</t>
    </rPh>
    <phoneticPr fontId="2"/>
  </si>
  <si>
    <t>計</t>
    <rPh sb="0" eb="1">
      <t>ケイ</t>
    </rPh>
    <phoneticPr fontId="2"/>
  </si>
  <si>
    <t>項目別収支決算表                                                       　　　　　　</t>
    <phoneticPr fontId="2"/>
  </si>
  <si>
    <t>当事業年度分</t>
    <rPh sb="5" eb="6">
      <t>ブン</t>
    </rPh>
    <phoneticPr fontId="2"/>
  </si>
  <si>
    <t>当事業年度の委託研究費の支出状況等は以下の通り。</t>
    <rPh sb="6" eb="8">
      <t>イタク</t>
    </rPh>
    <rPh sb="8" eb="11">
      <t>ケンキュウヒ</t>
    </rPh>
    <rPh sb="18" eb="20">
      <t>イカ</t>
    </rPh>
    <rPh sb="21" eb="22">
      <t>トオ</t>
    </rPh>
    <phoneticPr fontId="2"/>
  </si>
  <si>
    <t>人件費・謝金</t>
    <rPh sb="0" eb="3">
      <t>ジンケンヒ</t>
    </rPh>
    <rPh sb="4" eb="6">
      <t>シャキン</t>
    </rPh>
    <phoneticPr fontId="2"/>
  </si>
  <si>
    <t>研究領域名</t>
    <rPh sb="0" eb="2">
      <t>ケンキュウ</t>
    </rPh>
    <rPh sb="2" eb="4">
      <t>リョウイキ</t>
    </rPh>
    <rPh sb="4" eb="5">
      <t>メイ</t>
    </rPh>
    <phoneticPr fontId="2"/>
  </si>
  <si>
    <t>研究課題名</t>
    <rPh sb="0" eb="2">
      <t>ケンキュウ</t>
    </rPh>
    <rPh sb="2" eb="4">
      <t>カダイ</t>
    </rPh>
    <rPh sb="4" eb="5">
      <t>メイ</t>
    </rPh>
    <phoneticPr fontId="2"/>
  </si>
  <si>
    <t>課題番号</t>
    <rPh sb="0" eb="2">
      <t>カダイ</t>
    </rPh>
    <rPh sb="2" eb="4">
      <t>バンゴウ</t>
    </rPh>
    <phoneticPr fontId="2"/>
  </si>
  <si>
    <t>当事業年度分</t>
    <rPh sb="0" eb="1">
      <t>トウ</t>
    </rPh>
    <rPh sb="5" eb="6">
      <t>ブン</t>
    </rPh>
    <phoneticPr fontId="2"/>
  </si>
  <si>
    <t>機構　使用欄</t>
    <rPh sb="0" eb="2">
      <t>キコウ</t>
    </rPh>
    <phoneticPr fontId="2"/>
  </si>
  <si>
    <t>経理様式１　別紙ロ</t>
    <rPh sb="0" eb="2">
      <t>ケイリ</t>
    </rPh>
    <rPh sb="6" eb="8">
      <t>ベッシ</t>
    </rPh>
    <phoneticPr fontId="2"/>
  </si>
  <si>
    <r>
      <t>※研究領域及び研究課題名は　契約書に記載されているとおりに</t>
    </r>
    <r>
      <rPr>
        <sz val="10"/>
        <rFont val="ＭＳ Ｐゴシック"/>
        <family val="3"/>
        <charset val="128"/>
      </rPr>
      <t>記入してください。</t>
    </r>
    <rPh sb="1" eb="3">
      <t>ケンキュウ</t>
    </rPh>
    <rPh sb="3" eb="5">
      <t>リョウイキ</t>
    </rPh>
    <rPh sb="5" eb="6">
      <t>オヨ</t>
    </rPh>
    <rPh sb="7" eb="9">
      <t>ケンキュウ</t>
    </rPh>
    <rPh sb="9" eb="11">
      <t>カダイ</t>
    </rPh>
    <rPh sb="11" eb="12">
      <t>メイ</t>
    </rPh>
    <rPh sb="14" eb="17">
      <t>ケイヤクショ</t>
    </rPh>
    <rPh sb="18" eb="20">
      <t>キサイ</t>
    </rPh>
    <rPh sb="29" eb="31">
      <t>キニュウ</t>
    </rPh>
    <phoneticPr fontId="2"/>
  </si>
  <si>
    <t>直接経費</t>
    <phoneticPr fontId="2"/>
  </si>
  <si>
    <t>間接経費</t>
    <rPh sb="0" eb="2">
      <t>カンセツ</t>
    </rPh>
    <rPh sb="2" eb="4">
      <t>ケイヒ</t>
    </rPh>
    <phoneticPr fontId="2"/>
  </si>
  <si>
    <t>合計（サブテーマの総計）</t>
    <rPh sb="0" eb="2">
      <t>ゴウケイ</t>
    </rPh>
    <rPh sb="9" eb="11">
      <t>ソウケイ</t>
    </rPh>
    <phoneticPr fontId="2"/>
  </si>
  <si>
    <t>研究代表者
所属・氏名</t>
    <rPh sb="0" eb="2">
      <t>ケンキュウ</t>
    </rPh>
    <rPh sb="2" eb="5">
      <t>ダイヒョウシャ</t>
    </rPh>
    <rPh sb="6" eb="8">
      <t>ショゾク</t>
    </rPh>
    <rPh sb="9" eb="11">
      <t>シメイ</t>
    </rPh>
    <phoneticPr fontId="2"/>
  </si>
  <si>
    <r>
      <t xml:space="preserve">差引額(I) 
</t>
    </r>
    <r>
      <rPr>
        <sz val="8"/>
        <rFont val="ＭＳ ゴシック"/>
        <family val="3"/>
        <charset val="128"/>
      </rPr>
      <t>=(G)-(H)</t>
    </r>
    <rPh sb="0" eb="1">
      <t>サ</t>
    </rPh>
    <rPh sb="1" eb="2">
      <t>ヒ</t>
    </rPh>
    <rPh sb="2" eb="3">
      <t>ガク</t>
    </rPh>
    <phoneticPr fontId="2"/>
  </si>
  <si>
    <t>前事業年度
返還額(J)</t>
    <rPh sb="0" eb="1">
      <t>ゼン</t>
    </rPh>
    <rPh sb="1" eb="3">
      <t>ジギョウ</t>
    </rPh>
    <rPh sb="3" eb="5">
      <t>ネンド</t>
    </rPh>
    <rPh sb="6" eb="8">
      <t>ヘンカン</t>
    </rPh>
    <rPh sb="8" eb="9">
      <t>ガク</t>
    </rPh>
    <phoneticPr fontId="2"/>
  </si>
  <si>
    <t>前事業年度
返還額（J'）</t>
    <rPh sb="0" eb="1">
      <t>ゼン</t>
    </rPh>
    <rPh sb="1" eb="3">
      <t>ジギョウ</t>
    </rPh>
    <rPh sb="3" eb="5">
      <t>ネンド</t>
    </rPh>
    <rPh sb="6" eb="8">
      <t>ヘンカン</t>
    </rPh>
    <rPh sb="8" eb="9">
      <t>ガク</t>
    </rPh>
    <phoneticPr fontId="2"/>
  </si>
  <si>
    <t>前事業年度
返還額（J")</t>
    <rPh sb="0" eb="1">
      <t>ゼン</t>
    </rPh>
    <rPh sb="1" eb="3">
      <t>ジギョウ</t>
    </rPh>
    <rPh sb="3" eb="5">
      <t>ネンド</t>
    </rPh>
    <rPh sb="6" eb="8">
      <t>ヘンカン</t>
    </rPh>
    <rPh sb="8" eb="9">
      <t>ガク</t>
    </rPh>
    <phoneticPr fontId="2"/>
  </si>
  <si>
    <t>サブテーマ（1）サブテーマ名「○○○○」
機関名称：△△△△</t>
    <rPh sb="13" eb="14">
      <t>メイ</t>
    </rPh>
    <rPh sb="21" eb="23">
      <t>キカン</t>
    </rPh>
    <rPh sb="23" eb="25">
      <t>メイショウ</t>
    </rPh>
    <phoneticPr fontId="2"/>
  </si>
  <si>
    <t>サブテーマ（2）サブテーマ名「●●●●」
機関名称：▲▲▲▲</t>
    <rPh sb="13" eb="14">
      <t>メイ</t>
    </rPh>
    <rPh sb="21" eb="23">
      <t>キカン</t>
    </rPh>
    <rPh sb="23" eb="25">
      <t>メイショウ</t>
    </rPh>
    <phoneticPr fontId="2"/>
  </si>
  <si>
    <r>
      <t xml:space="preserve">差引額(C) 
</t>
    </r>
    <r>
      <rPr>
        <sz val="8"/>
        <rFont val="ＭＳ ゴシック"/>
        <family val="3"/>
        <charset val="128"/>
      </rPr>
      <t>=(A)-(B)</t>
    </r>
    <rPh sb="0" eb="1">
      <t>サ</t>
    </rPh>
    <rPh sb="1" eb="2">
      <t>ヒ</t>
    </rPh>
    <rPh sb="2" eb="3">
      <t>ガク</t>
    </rPh>
    <phoneticPr fontId="2"/>
  </si>
  <si>
    <r>
      <t xml:space="preserve">差引額(F)
</t>
    </r>
    <r>
      <rPr>
        <sz val="8"/>
        <rFont val="ＭＳ ゴシック"/>
        <family val="3"/>
        <charset val="128"/>
      </rPr>
      <t>=(C)-(D)-(E)</t>
    </r>
    <rPh sb="0" eb="2">
      <t>サシヒキ</t>
    </rPh>
    <rPh sb="2" eb="3">
      <t>ガク</t>
    </rPh>
    <phoneticPr fontId="2"/>
  </si>
  <si>
    <r>
      <t xml:space="preserve">差引額 (C') 
</t>
    </r>
    <r>
      <rPr>
        <sz val="8"/>
        <rFont val="ＭＳ ゴシック"/>
        <family val="3"/>
        <charset val="128"/>
      </rPr>
      <t>=(A')-(B')</t>
    </r>
    <rPh sb="0" eb="1">
      <t>サ</t>
    </rPh>
    <rPh sb="1" eb="2">
      <t>ヒ</t>
    </rPh>
    <rPh sb="2" eb="3">
      <t>ガク</t>
    </rPh>
    <phoneticPr fontId="2"/>
  </si>
  <si>
    <r>
      <t xml:space="preserve">差引額(F')
</t>
    </r>
    <r>
      <rPr>
        <sz val="8"/>
        <rFont val="ＭＳ ゴシック"/>
        <family val="3"/>
        <charset val="128"/>
      </rPr>
      <t>=(C')-(D')-(E')</t>
    </r>
    <rPh sb="0" eb="2">
      <t>サシヒキ</t>
    </rPh>
    <rPh sb="2" eb="3">
      <t>ガク</t>
    </rPh>
    <phoneticPr fontId="2"/>
  </si>
  <si>
    <r>
      <t xml:space="preserve">差引額(I') 
</t>
    </r>
    <r>
      <rPr>
        <sz val="8"/>
        <rFont val="ＭＳ ゴシック"/>
        <family val="3"/>
        <charset val="128"/>
      </rPr>
      <t>=(G')-(H')</t>
    </r>
    <rPh sb="0" eb="1">
      <t>サ</t>
    </rPh>
    <rPh sb="1" eb="2">
      <t>ヒ</t>
    </rPh>
    <rPh sb="2" eb="3">
      <t>ガク</t>
    </rPh>
    <phoneticPr fontId="2"/>
  </si>
  <si>
    <r>
      <t xml:space="preserve">差引額 (C") 
</t>
    </r>
    <r>
      <rPr>
        <sz val="8"/>
        <rFont val="ＭＳ ゴシック"/>
        <family val="3"/>
        <charset val="128"/>
      </rPr>
      <t>=(A")-(B")</t>
    </r>
    <rPh sb="0" eb="1">
      <t>サ</t>
    </rPh>
    <rPh sb="1" eb="2">
      <t>ヒ</t>
    </rPh>
    <rPh sb="2" eb="3">
      <t>ガク</t>
    </rPh>
    <phoneticPr fontId="2"/>
  </si>
  <si>
    <r>
      <t xml:space="preserve">差引額(F")
</t>
    </r>
    <r>
      <rPr>
        <sz val="8"/>
        <rFont val="ＭＳ ゴシック"/>
        <family val="3"/>
        <charset val="128"/>
      </rPr>
      <t>=(C")-(D")-(E")</t>
    </r>
    <rPh sb="0" eb="2">
      <t>サシヒキ</t>
    </rPh>
    <rPh sb="2" eb="3">
      <t>ガク</t>
    </rPh>
    <phoneticPr fontId="2"/>
  </si>
  <si>
    <r>
      <t xml:space="preserve">差引額(I") 
</t>
    </r>
    <r>
      <rPr>
        <sz val="8"/>
        <rFont val="ＭＳ ゴシック"/>
        <family val="3"/>
        <charset val="128"/>
      </rPr>
      <t>=(G")-(H")</t>
    </r>
    <rPh sb="0" eb="1">
      <t>サ</t>
    </rPh>
    <rPh sb="1" eb="2">
      <t>ヒ</t>
    </rPh>
    <rPh sb="2" eb="3">
      <t>ガク</t>
    </rPh>
    <phoneticPr fontId="2"/>
  </si>
  <si>
    <t>当事業年度
契約額 (A)</t>
    <rPh sb="0" eb="1">
      <t>トウ</t>
    </rPh>
    <rPh sb="1" eb="3">
      <t>ジギョウ</t>
    </rPh>
    <rPh sb="3" eb="5">
      <t>ネンド</t>
    </rPh>
    <rPh sb="6" eb="8">
      <t>ケイヤク</t>
    </rPh>
    <rPh sb="8" eb="9">
      <t>ガク</t>
    </rPh>
    <phoneticPr fontId="2"/>
  </si>
  <si>
    <t>当事業年度
支出額 (B)</t>
    <rPh sb="0" eb="1">
      <t>トウ</t>
    </rPh>
    <rPh sb="1" eb="3">
      <t>ジギョウ</t>
    </rPh>
    <rPh sb="3" eb="5">
      <t>ネンド</t>
    </rPh>
    <rPh sb="6" eb="8">
      <t>シシュツ</t>
    </rPh>
    <rPh sb="8" eb="9">
      <t>ガク</t>
    </rPh>
    <phoneticPr fontId="2"/>
  </si>
  <si>
    <t>当事業年度
返還額 (D)</t>
    <rPh sb="0" eb="1">
      <t>トウ</t>
    </rPh>
    <rPh sb="1" eb="3">
      <t>ジギョウ</t>
    </rPh>
    <rPh sb="3" eb="5">
      <t>ネンド</t>
    </rPh>
    <rPh sb="6" eb="8">
      <t>ヘンカン</t>
    </rPh>
    <phoneticPr fontId="2"/>
  </si>
  <si>
    <t>当事業年度
繰越額(E)</t>
    <rPh sb="0" eb="1">
      <t>トウ</t>
    </rPh>
    <rPh sb="1" eb="3">
      <t>ジギョウ</t>
    </rPh>
    <rPh sb="3" eb="5">
      <t>ネンド</t>
    </rPh>
    <rPh sb="6" eb="8">
      <t>クリコシ</t>
    </rPh>
    <phoneticPr fontId="2"/>
  </si>
  <si>
    <t>前事業年度
繰越額(G)</t>
    <rPh sb="0" eb="1">
      <t>マエ</t>
    </rPh>
    <rPh sb="1" eb="3">
      <t>ジギョウ</t>
    </rPh>
    <rPh sb="3" eb="5">
      <t>ネンド</t>
    </rPh>
    <rPh sb="6" eb="8">
      <t>クリコシ</t>
    </rPh>
    <rPh sb="8" eb="9">
      <t>ガク</t>
    </rPh>
    <phoneticPr fontId="2"/>
  </si>
  <si>
    <t>前事業年度
繰越分支出額(H)</t>
    <rPh sb="0" eb="1">
      <t>マエ</t>
    </rPh>
    <rPh sb="1" eb="3">
      <t>ジギョウ</t>
    </rPh>
    <rPh sb="3" eb="5">
      <t>ネンド</t>
    </rPh>
    <rPh sb="6" eb="8">
      <t>クリコシ</t>
    </rPh>
    <rPh sb="8" eb="9">
      <t>ブン</t>
    </rPh>
    <rPh sb="9" eb="11">
      <t>シシュツ</t>
    </rPh>
    <rPh sb="11" eb="12">
      <t>ガク</t>
    </rPh>
    <phoneticPr fontId="2"/>
  </si>
  <si>
    <t>当事業年度
契約額 (A')</t>
    <rPh sb="0" eb="1">
      <t>トウ</t>
    </rPh>
    <rPh sb="1" eb="3">
      <t>ジギョウ</t>
    </rPh>
    <rPh sb="3" eb="5">
      <t>ネンド</t>
    </rPh>
    <rPh sb="6" eb="8">
      <t>ケイヤク</t>
    </rPh>
    <rPh sb="8" eb="9">
      <t>ガク</t>
    </rPh>
    <phoneticPr fontId="2"/>
  </si>
  <si>
    <t>当事業年度
支出額 (B')</t>
    <rPh sb="0" eb="1">
      <t>トウ</t>
    </rPh>
    <rPh sb="1" eb="3">
      <t>ジギョウ</t>
    </rPh>
    <rPh sb="3" eb="5">
      <t>ネンド</t>
    </rPh>
    <rPh sb="6" eb="8">
      <t>シシュツ</t>
    </rPh>
    <rPh sb="8" eb="9">
      <t>ガク</t>
    </rPh>
    <phoneticPr fontId="2"/>
  </si>
  <si>
    <t>当事業年度
返還額 (D')</t>
    <rPh sb="0" eb="1">
      <t>トウ</t>
    </rPh>
    <rPh sb="1" eb="3">
      <t>ジギョウ</t>
    </rPh>
    <rPh sb="3" eb="5">
      <t>ネンド</t>
    </rPh>
    <rPh sb="6" eb="8">
      <t>ヘンカン</t>
    </rPh>
    <phoneticPr fontId="2"/>
  </si>
  <si>
    <t>当事業年度
繰越額(E')</t>
    <rPh sb="0" eb="1">
      <t>トウ</t>
    </rPh>
    <rPh sb="1" eb="3">
      <t>ジギョウ</t>
    </rPh>
    <rPh sb="3" eb="5">
      <t>ネンド</t>
    </rPh>
    <rPh sb="6" eb="8">
      <t>クリコシ</t>
    </rPh>
    <phoneticPr fontId="2"/>
  </si>
  <si>
    <t>前事業年度
繰越額(G')</t>
    <rPh sb="0" eb="1">
      <t>マエ</t>
    </rPh>
    <rPh sb="1" eb="3">
      <t>ジギョウ</t>
    </rPh>
    <rPh sb="3" eb="5">
      <t>ネンド</t>
    </rPh>
    <rPh sb="6" eb="8">
      <t>クリコシ</t>
    </rPh>
    <rPh sb="8" eb="9">
      <t>ガク</t>
    </rPh>
    <phoneticPr fontId="2"/>
  </si>
  <si>
    <t>前事業年度
繰越分支出額(H')</t>
    <rPh sb="0" eb="1">
      <t>マエ</t>
    </rPh>
    <rPh sb="1" eb="3">
      <t>ジギョウ</t>
    </rPh>
    <rPh sb="3" eb="5">
      <t>ネンド</t>
    </rPh>
    <rPh sb="6" eb="8">
      <t>クリコシ</t>
    </rPh>
    <rPh sb="8" eb="9">
      <t>ブン</t>
    </rPh>
    <rPh sb="9" eb="11">
      <t>シシュツ</t>
    </rPh>
    <rPh sb="11" eb="12">
      <t>ガク</t>
    </rPh>
    <phoneticPr fontId="2"/>
  </si>
  <si>
    <t>当事業年度
契約額 (A")</t>
    <rPh sb="0" eb="1">
      <t>トウ</t>
    </rPh>
    <rPh sb="1" eb="3">
      <t>ジギョウ</t>
    </rPh>
    <rPh sb="3" eb="5">
      <t>ネンド</t>
    </rPh>
    <rPh sb="6" eb="8">
      <t>ケイヤク</t>
    </rPh>
    <rPh sb="8" eb="9">
      <t>ガク</t>
    </rPh>
    <phoneticPr fontId="2"/>
  </si>
  <si>
    <t>当事業年度
支出額 (B")</t>
    <rPh sb="0" eb="1">
      <t>トウ</t>
    </rPh>
    <rPh sb="1" eb="3">
      <t>ジギョウ</t>
    </rPh>
    <rPh sb="3" eb="5">
      <t>ネンド</t>
    </rPh>
    <rPh sb="6" eb="8">
      <t>シシュツ</t>
    </rPh>
    <rPh sb="8" eb="9">
      <t>ガク</t>
    </rPh>
    <phoneticPr fontId="2"/>
  </si>
  <si>
    <t>当事業年度
返還額 (D")</t>
    <rPh sb="0" eb="1">
      <t>トウ</t>
    </rPh>
    <rPh sb="1" eb="3">
      <t>ジギョウ</t>
    </rPh>
    <rPh sb="3" eb="5">
      <t>ネンド</t>
    </rPh>
    <rPh sb="6" eb="8">
      <t>ヘンカン</t>
    </rPh>
    <phoneticPr fontId="2"/>
  </si>
  <si>
    <t>当事業年度
繰越額(E")</t>
    <rPh sb="0" eb="1">
      <t>トウ</t>
    </rPh>
    <rPh sb="1" eb="3">
      <t>ジギョウ</t>
    </rPh>
    <rPh sb="3" eb="5">
      <t>ネンド</t>
    </rPh>
    <rPh sb="6" eb="8">
      <t>クリコシ</t>
    </rPh>
    <phoneticPr fontId="2"/>
  </si>
  <si>
    <t>前事業年度
繰越額(G")</t>
    <rPh sb="0" eb="1">
      <t>マエ</t>
    </rPh>
    <rPh sb="1" eb="3">
      <t>ジギョウ</t>
    </rPh>
    <rPh sb="3" eb="5">
      <t>ネンド</t>
    </rPh>
    <rPh sb="6" eb="8">
      <t>クリコシ</t>
    </rPh>
    <rPh sb="8" eb="9">
      <t>ガク</t>
    </rPh>
    <phoneticPr fontId="2"/>
  </si>
  <si>
    <t>前事業年度
繰越分支出額(H")</t>
    <rPh sb="0" eb="1">
      <t>マエ</t>
    </rPh>
    <rPh sb="1" eb="3">
      <t>ジギョウ</t>
    </rPh>
    <rPh sb="3" eb="5">
      <t>ネンド</t>
    </rPh>
    <rPh sb="6" eb="8">
      <t>クリコシ</t>
    </rPh>
    <rPh sb="8" eb="9">
      <t>ブン</t>
    </rPh>
    <rPh sb="9" eb="11">
      <t>シシュツ</t>
    </rPh>
    <rPh sb="11" eb="12">
      <t>ガク</t>
    </rPh>
    <phoneticPr fontId="2"/>
  </si>
  <si>
    <r>
      <t xml:space="preserve">差引額(K)
</t>
    </r>
    <r>
      <rPr>
        <sz val="8"/>
        <rFont val="ＭＳ ゴシック"/>
        <family val="3"/>
        <charset val="128"/>
      </rPr>
      <t>=(I)-(J)</t>
    </r>
    <rPh sb="0" eb="2">
      <t>サシヒキ</t>
    </rPh>
    <rPh sb="2" eb="3">
      <t>ガク</t>
    </rPh>
    <phoneticPr fontId="2"/>
  </si>
  <si>
    <r>
      <t xml:space="preserve">差引額(K')
</t>
    </r>
    <r>
      <rPr>
        <sz val="8"/>
        <rFont val="ＭＳ ゴシック"/>
        <family val="3"/>
        <charset val="128"/>
      </rPr>
      <t>=(I')-(J')</t>
    </r>
    <rPh sb="0" eb="2">
      <t>サシヒキ</t>
    </rPh>
    <rPh sb="2" eb="3">
      <t>ガク</t>
    </rPh>
    <phoneticPr fontId="2"/>
  </si>
  <si>
    <r>
      <t xml:space="preserve">差引額(K")
</t>
    </r>
    <r>
      <rPr>
        <sz val="8"/>
        <rFont val="ＭＳ ゴシック"/>
        <family val="3"/>
        <charset val="128"/>
      </rPr>
      <t>=(I")-(J")</t>
    </r>
    <rPh sb="0" eb="2">
      <t>サシヒキ</t>
    </rPh>
    <rPh sb="2" eb="3">
      <t>ガク</t>
    </rPh>
    <phoneticPr fontId="2"/>
  </si>
  <si>
    <t>1-1001</t>
  </si>
  <si>
    <t>リスク評価技術と制度の連携を通じたリスクガバナンス</t>
  </si>
  <si>
    <t>統合領域</t>
    <rPh sb="0" eb="2">
      <t>トウゴウ</t>
    </rPh>
    <rPh sb="2" eb="4">
      <t>リョウイキ</t>
    </rPh>
    <phoneticPr fontId="2"/>
  </si>
  <si>
    <t>環境大学　環境太郎</t>
    <rPh sb="0" eb="2">
      <t>カンキョウ</t>
    </rPh>
    <rPh sb="2" eb="4">
      <t>ダイガク</t>
    </rPh>
    <rPh sb="7" eb="9">
      <t>タロウ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</si>
</sst>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Red]\-#,##0\ "/>
  </numFmts>
  <fonts count="14">
    <font>
      <sz val="11"/>
      <name val="ＭＳ Ｐゴシック"/>
      <family val="3"/>
      <charset val="128"/>
    </font>
    <font>
      <sz val="10"/>
      <name val="ＭＳ ゴシック"/>
      <family val="3"/>
      <charset val="128"/>
    </font>
    <font>
      <sz val="6"/>
      <name val="ＭＳ Ｐゴシック"/>
      <family val="3"/>
      <charset val="128"/>
    </font>
    <font>
      <b/>
      <sz val="11"/>
      <color indexed="10"/>
      <name val="ＭＳ Ｐゴシック"/>
      <family val="3"/>
      <charset val="128"/>
    </font>
    <font>
      <b/>
      <sz val="11"/>
      <name val="ＭＳ Ｐゴシック"/>
      <family val="3"/>
      <charset val="128"/>
    </font>
    <font>
      <u/>
      <sz val="11"/>
      <name val="ＭＳ Ｐゴシック"/>
      <family val="3"/>
      <charset val="128"/>
    </font>
    <font>
      <b/>
      <u/>
      <sz val="11"/>
      <color indexed="10"/>
      <name val="ＭＳ Ｐゴシック"/>
      <family val="3"/>
      <charset val="128"/>
    </font>
    <font>
      <sz val="10"/>
      <color indexed="8"/>
      <name val="ＭＳ ゴシック"/>
      <family val="3"/>
      <charset val="128"/>
    </font>
    <font>
      <sz val="10"/>
      <name val="ＭＳ Ｐゴシック"/>
      <family val="3"/>
      <charset val="128"/>
    </font>
    <font>
      <sz val="8"/>
      <name val="ＭＳ ゴシック"/>
      <family val="3"/>
      <charset val="128"/>
    </font>
    <font>
      <b/>
      <sz val="9"/>
      <color indexed="81"/>
      <name val="MS P ゴシック"/>
      <family val="3"/>
      <charset val="128"/>
    </font>
    <font>
      <sz val="11"/>
      <color rgb="FFFF0000"/>
      <name val="ＭＳ Ｐゴシック"/>
      <family val="3"/>
      <charset val="128"/>
    </font>
    <font>
      <sz val="10"/>
      <color rgb="FFFF0000"/>
      <name val="ＭＳ Ｐゴシック"/>
      <family val="3"/>
      <charset val="128"/>
    </font>
    <font>
      <sz val="10"/>
      <color theme="1"/>
      <name val="ＭＳ ゴシック"/>
      <family val="3"/>
      <charset val="128"/>
    </font>
  </fonts>
  <fills count="6">
    <fill>
      <patternFill patternType="none"/>
    </fill>
    <fill>
      <patternFill patternType="gray125"/>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CCFFFF"/>
        <bgColor indexed="64"/>
      </patternFill>
    </fill>
  </fills>
  <borders count="83">
    <border>
      <left/>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double">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thin">
        <color indexed="64"/>
      </top>
      <bottom/>
      <diagonal/>
    </border>
    <border diagonalUp="1">
      <left style="thin">
        <color indexed="64"/>
      </left>
      <right/>
      <top style="thin">
        <color indexed="64"/>
      </top>
      <bottom/>
      <diagonal style="thin">
        <color indexed="64"/>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diagonalUp="1">
      <left style="thin">
        <color indexed="64"/>
      </left>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diagonalUp="1">
      <left style="thin">
        <color indexed="64"/>
      </left>
      <right/>
      <top style="double">
        <color indexed="64"/>
      </top>
      <bottom/>
      <diagonal style="thin">
        <color indexed="64"/>
      </diagonal>
    </border>
    <border diagonalUp="1">
      <left style="thin">
        <color indexed="64"/>
      </left>
      <right style="thin">
        <color indexed="64"/>
      </right>
      <top style="double">
        <color indexed="64"/>
      </top>
      <bottom/>
      <diagonal style="thin">
        <color indexed="64"/>
      </diagonal>
    </border>
    <border>
      <left style="thin">
        <color indexed="64"/>
      </left>
      <right style="medium">
        <color indexed="64"/>
      </right>
      <top style="double">
        <color indexed="64"/>
      </top>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s>
  <cellStyleXfs count="1">
    <xf numFmtId="0" fontId="0" fillId="0" borderId="0">
      <alignment vertical="center"/>
    </xf>
  </cellStyleXfs>
  <cellXfs count="172">
    <xf numFmtId="0" fontId="0" fillId="0" borderId="0" xfId="0">
      <alignment vertical="center"/>
    </xf>
    <xf numFmtId="0" fontId="0" fillId="0" borderId="0" xfId="0" applyProtection="1">
      <alignment vertical="center"/>
    </xf>
    <xf numFmtId="0" fontId="0" fillId="0" borderId="0" xfId="0" applyFill="1" applyProtection="1">
      <alignment vertical="center"/>
    </xf>
    <xf numFmtId="0" fontId="5" fillId="0" borderId="0" xfId="0" applyFont="1" applyProtection="1">
      <alignment vertical="center"/>
    </xf>
    <xf numFmtId="0" fontId="6" fillId="0" borderId="0" xfId="0" applyFont="1" applyProtection="1">
      <alignment vertical="center"/>
    </xf>
    <xf numFmtId="0" fontId="1" fillId="0" borderId="1"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3" fillId="0" borderId="1" xfId="0" applyFont="1" applyBorder="1" applyAlignment="1" applyProtection="1">
      <alignment vertical="center"/>
    </xf>
    <xf numFmtId="0" fontId="0" fillId="0" borderId="0" xfId="0" applyBorder="1" applyProtection="1">
      <alignment vertical="center"/>
    </xf>
    <xf numFmtId="0" fontId="0" fillId="0" borderId="0" xfId="0" applyFill="1" applyBorder="1" applyProtection="1">
      <alignment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0" fillId="0" borderId="0" xfId="0" applyAlignment="1" applyProtection="1">
      <alignment vertical="center"/>
    </xf>
    <xf numFmtId="0" fontId="11" fillId="0" borderId="0" xfId="0" applyFont="1" applyProtection="1">
      <alignment vertical="center"/>
    </xf>
    <xf numFmtId="0" fontId="8" fillId="0" borderId="0" xfId="0" applyFont="1" applyFill="1" applyAlignment="1">
      <alignment vertical="center" wrapText="1"/>
    </xf>
    <xf numFmtId="176" fontId="1" fillId="3" borderId="5" xfId="0" applyNumberFormat="1" applyFont="1" applyFill="1" applyBorder="1" applyAlignment="1" applyProtection="1">
      <alignment horizontal="right" vertical="center" wrapText="1"/>
      <protection locked="0"/>
    </xf>
    <xf numFmtId="176" fontId="1" fillId="4" borderId="6" xfId="0" applyNumberFormat="1" applyFont="1" applyFill="1" applyBorder="1" applyAlignment="1" applyProtection="1">
      <alignment horizontal="right" vertical="center" shrinkToFit="1"/>
      <protection locked="0"/>
    </xf>
    <xf numFmtId="0" fontId="1" fillId="0" borderId="7" xfId="0" applyFont="1" applyBorder="1" applyAlignment="1" applyProtection="1">
      <alignment horizontal="center" vertical="center" wrapText="1"/>
    </xf>
    <xf numFmtId="0" fontId="8" fillId="0" borderId="0" xfId="0" applyFont="1" applyBorder="1" applyAlignment="1" applyProtection="1">
      <alignment vertical="center"/>
    </xf>
    <xf numFmtId="0" fontId="3" fillId="0" borderId="8" xfId="0" applyFont="1" applyBorder="1" applyAlignment="1" applyProtection="1">
      <alignment vertical="center"/>
    </xf>
    <xf numFmtId="0" fontId="3" fillId="0" borderId="9" xfId="0" applyFont="1" applyBorder="1" applyAlignment="1" applyProtection="1">
      <alignment vertical="center"/>
    </xf>
    <xf numFmtId="0" fontId="3" fillId="0" borderId="9" xfId="0" applyFont="1" applyBorder="1" applyAlignment="1">
      <alignment vertical="center"/>
    </xf>
    <xf numFmtId="0" fontId="1" fillId="0" borderId="10" xfId="0" applyFont="1" applyFill="1" applyBorder="1" applyAlignment="1" applyProtection="1">
      <alignment wrapText="1"/>
    </xf>
    <xf numFmtId="0" fontId="1" fillId="0" borderId="11" xfId="0" applyFont="1" applyFill="1" applyBorder="1" applyAlignment="1" applyProtection="1"/>
    <xf numFmtId="176" fontId="1" fillId="4" borderId="6" xfId="0" applyNumberFormat="1" applyFont="1" applyFill="1" applyBorder="1" applyAlignment="1" applyProtection="1">
      <alignment horizontal="right" vertical="center" shrinkToFit="1"/>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vertical="center" wrapText="1"/>
      <protection locked="0"/>
    </xf>
    <xf numFmtId="0" fontId="1" fillId="0" borderId="12" xfId="0" applyFont="1" applyFill="1" applyBorder="1" applyAlignment="1" applyProtection="1">
      <alignment horizontal="center" vertical="center" wrapText="1"/>
      <protection locked="0"/>
    </xf>
    <xf numFmtId="176" fontId="1" fillId="2" borderId="5" xfId="0" applyNumberFormat="1" applyFont="1" applyFill="1" applyBorder="1" applyAlignment="1" applyProtection="1">
      <alignment horizontal="right" vertical="center" wrapText="1"/>
    </xf>
    <xf numFmtId="176" fontId="1" fillId="2" borderId="13" xfId="0" applyNumberFormat="1" applyFont="1" applyFill="1" applyBorder="1" applyAlignment="1" applyProtection="1">
      <alignment horizontal="right" vertical="center" wrapText="1"/>
    </xf>
    <xf numFmtId="0" fontId="1" fillId="0" borderId="14" xfId="0" applyFont="1" applyBorder="1" applyAlignment="1" applyProtection="1">
      <alignment horizontal="left" vertical="center" wrapText="1"/>
    </xf>
    <xf numFmtId="0" fontId="1" fillId="0" borderId="15" xfId="0" applyFont="1" applyBorder="1" applyAlignment="1" applyProtection="1">
      <alignment horizontal="left" vertical="center"/>
    </xf>
    <xf numFmtId="176" fontId="1" fillId="3" borderId="16" xfId="0" applyNumberFormat="1" applyFont="1" applyFill="1" applyBorder="1" applyAlignment="1" applyProtection="1">
      <alignment horizontal="right" vertical="center" wrapText="1"/>
      <protection locked="0"/>
    </xf>
    <xf numFmtId="176" fontId="1" fillId="3" borderId="17" xfId="0" applyNumberFormat="1" applyFont="1" applyFill="1" applyBorder="1" applyAlignment="1" applyProtection="1">
      <alignment horizontal="right" vertical="center" wrapText="1"/>
      <protection locked="0"/>
    </xf>
    <xf numFmtId="176" fontId="1" fillId="2" borderId="12" xfId="0" applyNumberFormat="1" applyFont="1" applyFill="1" applyBorder="1" applyAlignment="1" applyProtection="1">
      <alignment horizontal="right" vertical="center" shrinkToFit="1"/>
    </xf>
    <xf numFmtId="176" fontId="1" fillId="2" borderId="19" xfId="0" applyNumberFormat="1" applyFont="1" applyFill="1" applyBorder="1" applyAlignment="1" applyProtection="1">
      <alignment horizontal="right" vertical="center" shrinkToFit="1"/>
    </xf>
    <xf numFmtId="0" fontId="1" fillId="0" borderId="7" xfId="0" applyFont="1" applyBorder="1" applyAlignment="1" applyProtection="1">
      <alignment horizontal="center" vertical="center" shrinkToFit="1"/>
    </xf>
    <xf numFmtId="0" fontId="7" fillId="0" borderId="7" xfId="0" applyFont="1" applyBorder="1" applyAlignment="1" applyProtection="1">
      <alignment horizontal="center" vertical="center" shrinkToFit="1"/>
    </xf>
    <xf numFmtId="176" fontId="1" fillId="2" borderId="21" xfId="0" applyNumberFormat="1" applyFont="1" applyFill="1" applyBorder="1" applyAlignment="1" applyProtection="1">
      <alignment horizontal="right" vertical="center" shrinkToFit="1"/>
    </xf>
    <xf numFmtId="176" fontId="1" fillId="2" borderId="18" xfId="0" applyNumberFormat="1" applyFont="1" applyFill="1" applyBorder="1" applyAlignment="1" applyProtection="1">
      <alignment horizontal="right" vertical="center" shrinkToFit="1"/>
    </xf>
    <xf numFmtId="0" fontId="0" fillId="0" borderId="17" xfId="0" applyFill="1" applyBorder="1" applyAlignment="1" applyProtection="1">
      <alignment horizontal="center" vertical="center" wrapText="1"/>
    </xf>
    <xf numFmtId="176" fontId="1" fillId="3" borderId="22" xfId="0" applyNumberFormat="1" applyFont="1" applyFill="1" applyBorder="1" applyAlignment="1" applyProtection="1">
      <alignment horizontal="right" vertical="center" wrapText="1"/>
      <protection locked="0"/>
    </xf>
    <xf numFmtId="176" fontId="1" fillId="3" borderId="23" xfId="0" applyNumberFormat="1" applyFont="1" applyFill="1" applyBorder="1" applyAlignment="1" applyProtection="1">
      <alignment horizontal="right" vertical="center" wrapText="1"/>
      <protection locked="0"/>
    </xf>
    <xf numFmtId="0" fontId="3" fillId="0" borderId="25" xfId="0" applyFont="1" applyBorder="1" applyAlignment="1">
      <alignment vertical="center"/>
    </xf>
    <xf numFmtId="0" fontId="0" fillId="0" borderId="26" xfId="0" applyBorder="1" applyProtection="1">
      <alignment vertical="center"/>
    </xf>
    <xf numFmtId="0" fontId="1" fillId="0" borderId="27" xfId="0" applyFont="1" applyFill="1" applyBorder="1" applyAlignment="1" applyProtection="1">
      <alignment wrapText="1"/>
    </xf>
    <xf numFmtId="0" fontId="1" fillId="0" borderId="28" xfId="0" applyFont="1" applyBorder="1" applyAlignment="1" applyProtection="1">
      <alignment horizontal="left" vertical="center" wrapText="1"/>
    </xf>
    <xf numFmtId="0" fontId="1" fillId="0" borderId="1" xfId="0" applyFont="1" applyBorder="1" applyAlignment="1" applyProtection="1">
      <alignment horizontal="center" vertical="center" textRotation="255" wrapText="1"/>
    </xf>
    <xf numFmtId="176" fontId="1" fillId="2" borderId="50" xfId="0" applyNumberFormat="1" applyFont="1" applyFill="1" applyBorder="1" applyAlignment="1" applyProtection="1">
      <alignment horizontal="right" vertical="center" wrapText="1"/>
    </xf>
    <xf numFmtId="176" fontId="1" fillId="4" borderId="51" xfId="0" applyNumberFormat="1" applyFont="1" applyFill="1" applyBorder="1" applyAlignment="1" applyProtection="1">
      <alignment horizontal="right" vertical="center" shrinkToFit="1"/>
    </xf>
    <xf numFmtId="176" fontId="1" fillId="4" borderId="51" xfId="0" applyNumberFormat="1" applyFont="1" applyFill="1" applyBorder="1" applyAlignment="1" applyProtection="1">
      <alignment horizontal="right" vertical="center" shrinkToFit="1"/>
      <protection locked="0"/>
    </xf>
    <xf numFmtId="176" fontId="1" fillId="3" borderId="24" xfId="0" applyNumberFormat="1" applyFont="1" applyFill="1" applyBorder="1" applyAlignment="1" applyProtection="1">
      <alignment horizontal="right" vertical="center" wrapText="1"/>
      <protection locked="0"/>
    </xf>
    <xf numFmtId="0" fontId="1" fillId="0" borderId="52" xfId="0" applyFont="1" applyBorder="1" applyAlignment="1" applyProtection="1">
      <alignment vertical="center" wrapText="1"/>
    </xf>
    <xf numFmtId="176" fontId="1" fillId="2" borderId="12" xfId="0" applyNumberFormat="1" applyFont="1" applyFill="1" applyBorder="1" applyAlignment="1" applyProtection="1">
      <alignment horizontal="right" vertical="center" wrapText="1"/>
    </xf>
    <xf numFmtId="176" fontId="1" fillId="2" borderId="53" xfId="0" applyNumberFormat="1" applyFont="1" applyFill="1" applyBorder="1" applyAlignment="1" applyProtection="1">
      <alignment horizontal="right" vertical="center" shrinkToFit="1"/>
    </xf>
    <xf numFmtId="0" fontId="1" fillId="0" borderId="54" xfId="0" applyFont="1" applyBorder="1" applyAlignment="1" applyProtection="1">
      <alignment vertical="center" wrapText="1"/>
    </xf>
    <xf numFmtId="0" fontId="1" fillId="0" borderId="55" xfId="0" applyFont="1" applyBorder="1" applyAlignment="1" applyProtection="1">
      <alignment vertical="center" wrapText="1"/>
    </xf>
    <xf numFmtId="176" fontId="1" fillId="2" borderId="20" xfId="0" applyNumberFormat="1" applyFont="1" applyFill="1" applyBorder="1" applyAlignment="1" applyProtection="1">
      <alignment horizontal="right" vertical="center" shrinkToFit="1"/>
    </xf>
    <xf numFmtId="176" fontId="1" fillId="4" borderId="57" xfId="0" applyNumberFormat="1" applyFont="1" applyFill="1" applyBorder="1" applyAlignment="1" applyProtection="1">
      <alignment horizontal="right" vertical="center" shrinkToFit="1"/>
      <protection locked="0"/>
    </xf>
    <xf numFmtId="176" fontId="1" fillId="3" borderId="56" xfId="0" applyNumberFormat="1" applyFont="1" applyFill="1" applyBorder="1" applyAlignment="1" applyProtection="1">
      <alignment horizontal="right" vertical="center" shrinkToFit="1"/>
      <protection locked="0"/>
    </xf>
    <xf numFmtId="176" fontId="1" fillId="4" borderId="59" xfId="0" applyNumberFormat="1" applyFont="1" applyFill="1" applyBorder="1" applyAlignment="1" applyProtection="1">
      <alignment horizontal="right" vertical="center" shrinkToFit="1"/>
      <protection locked="0"/>
    </xf>
    <xf numFmtId="0" fontId="1" fillId="0" borderId="60" xfId="0" applyFont="1" applyBorder="1" applyAlignment="1" applyProtection="1">
      <alignment vertical="center" wrapText="1"/>
    </xf>
    <xf numFmtId="0" fontId="1" fillId="0" borderId="61" xfId="0" applyFont="1" applyBorder="1" applyAlignment="1" applyProtection="1">
      <alignment vertical="center" wrapText="1"/>
    </xf>
    <xf numFmtId="176" fontId="1" fillId="3" borderId="20" xfId="0" applyNumberFormat="1" applyFont="1" applyFill="1" applyBorder="1" applyAlignment="1" applyProtection="1">
      <alignment horizontal="right" vertical="center" wrapText="1"/>
      <protection locked="0"/>
    </xf>
    <xf numFmtId="176" fontId="1" fillId="3" borderId="63" xfId="0" applyNumberFormat="1" applyFont="1" applyFill="1" applyBorder="1" applyAlignment="1" applyProtection="1">
      <alignment horizontal="right" vertical="center" wrapText="1"/>
      <protection locked="0"/>
    </xf>
    <xf numFmtId="176" fontId="1" fillId="2" borderId="16" xfId="0" applyNumberFormat="1" applyFont="1" applyFill="1" applyBorder="1" applyAlignment="1" applyProtection="1">
      <alignment horizontal="right" vertical="center" wrapText="1"/>
    </xf>
    <xf numFmtId="176" fontId="1" fillId="4" borderId="64" xfId="0" applyNumberFormat="1" applyFont="1" applyFill="1" applyBorder="1" applyAlignment="1" applyProtection="1">
      <alignment horizontal="right" vertical="center" shrinkToFit="1"/>
    </xf>
    <xf numFmtId="176" fontId="1" fillId="4" borderId="64" xfId="0" applyNumberFormat="1" applyFont="1" applyFill="1" applyBorder="1" applyAlignment="1" applyProtection="1">
      <alignment horizontal="right" vertical="center" shrinkToFit="1"/>
      <protection locked="0"/>
    </xf>
    <xf numFmtId="176" fontId="1" fillId="4" borderId="65" xfId="0" applyNumberFormat="1" applyFont="1" applyFill="1" applyBorder="1" applyAlignment="1" applyProtection="1">
      <alignment horizontal="right" vertical="center" shrinkToFit="1"/>
      <protection locked="0"/>
    </xf>
    <xf numFmtId="176" fontId="1" fillId="5" borderId="13" xfId="0" applyNumberFormat="1" applyFont="1" applyFill="1" applyBorder="1" applyAlignment="1" applyProtection="1">
      <alignment horizontal="right" vertical="center" wrapText="1"/>
    </xf>
    <xf numFmtId="176" fontId="1" fillId="5" borderId="23" xfId="0" applyNumberFormat="1" applyFont="1" applyFill="1" applyBorder="1" applyAlignment="1" applyProtection="1">
      <alignment horizontal="right" vertical="center" wrapText="1"/>
    </xf>
    <xf numFmtId="0" fontId="1" fillId="0" borderId="39" xfId="0" applyFont="1" applyBorder="1" applyAlignment="1" applyProtection="1">
      <alignment vertical="center" wrapText="1"/>
    </xf>
    <xf numFmtId="176" fontId="1" fillId="2" borderId="21" xfId="0" applyNumberFormat="1" applyFont="1" applyFill="1" applyBorder="1" applyAlignment="1" applyProtection="1">
      <alignment horizontal="right" vertical="center" wrapText="1"/>
    </xf>
    <xf numFmtId="176" fontId="1" fillId="4" borderId="59" xfId="0" applyNumberFormat="1" applyFont="1" applyFill="1" applyBorder="1" applyAlignment="1" applyProtection="1">
      <alignment horizontal="right" vertical="center" shrinkToFit="1"/>
    </xf>
    <xf numFmtId="176" fontId="1" fillId="0" borderId="59" xfId="0" applyNumberFormat="1" applyFont="1" applyFill="1" applyBorder="1" applyAlignment="1" applyProtection="1">
      <alignment horizontal="right" vertical="center" shrinkToFit="1"/>
    </xf>
    <xf numFmtId="176" fontId="1" fillId="4" borderId="57" xfId="0" applyNumberFormat="1" applyFont="1" applyFill="1" applyBorder="1" applyAlignment="1" applyProtection="1">
      <alignment horizontal="right" vertical="center" shrinkToFit="1"/>
    </xf>
    <xf numFmtId="176" fontId="1" fillId="0" borderId="57" xfId="0" applyNumberFormat="1" applyFont="1" applyFill="1" applyBorder="1" applyAlignment="1" applyProtection="1">
      <alignment horizontal="right" vertical="center" shrinkToFit="1"/>
    </xf>
    <xf numFmtId="176" fontId="1" fillId="3" borderId="42" xfId="0" applyNumberFormat="1" applyFont="1" applyFill="1" applyBorder="1" applyAlignment="1" applyProtection="1">
      <alignment horizontal="right" vertical="center" shrinkToFit="1"/>
      <protection locked="0"/>
    </xf>
    <xf numFmtId="176" fontId="1" fillId="3" borderId="21" xfId="0" applyNumberFormat="1" applyFont="1" applyFill="1" applyBorder="1" applyAlignment="1" applyProtection="1">
      <alignment horizontal="right" vertical="center" wrapText="1"/>
    </xf>
    <xf numFmtId="176" fontId="1" fillId="3" borderId="68" xfId="0" applyNumberFormat="1" applyFont="1" applyFill="1" applyBorder="1" applyAlignment="1" applyProtection="1">
      <alignment horizontal="right" vertical="center" shrinkToFit="1"/>
    </xf>
    <xf numFmtId="176" fontId="1" fillId="2" borderId="50" xfId="0" applyNumberFormat="1" applyFont="1" applyFill="1" applyBorder="1" applyAlignment="1" applyProtection="1">
      <alignment horizontal="right" vertical="center" shrinkToFit="1"/>
    </xf>
    <xf numFmtId="176" fontId="1" fillId="5" borderId="50" xfId="0" applyNumberFormat="1" applyFont="1" applyFill="1" applyBorder="1" applyAlignment="1" applyProtection="1">
      <alignment horizontal="right" vertical="center" shrinkToFit="1"/>
    </xf>
    <xf numFmtId="176" fontId="1" fillId="5" borderId="23" xfId="0" applyNumberFormat="1" applyFont="1" applyFill="1" applyBorder="1" applyAlignment="1" applyProtection="1">
      <alignment horizontal="right" vertical="center" shrinkToFit="1"/>
    </xf>
    <xf numFmtId="0" fontId="1" fillId="0" borderId="69" xfId="0" applyFont="1" applyBorder="1" applyAlignment="1" applyProtection="1">
      <alignment vertical="center" wrapText="1"/>
    </xf>
    <xf numFmtId="176" fontId="1" fillId="2" borderId="70" xfId="0" applyNumberFormat="1" applyFont="1" applyFill="1" applyBorder="1" applyAlignment="1" applyProtection="1">
      <alignment horizontal="right" vertical="center" shrinkToFit="1"/>
    </xf>
    <xf numFmtId="176" fontId="1" fillId="4" borderId="71" xfId="0" applyNumberFormat="1" applyFont="1" applyFill="1" applyBorder="1" applyAlignment="1" applyProtection="1">
      <alignment horizontal="right" vertical="center" shrinkToFit="1"/>
    </xf>
    <xf numFmtId="176" fontId="1" fillId="2" borderId="75" xfId="0" applyNumberFormat="1" applyFont="1" applyFill="1" applyBorder="1" applyAlignment="1" applyProtection="1">
      <alignment horizontal="right" vertical="center" wrapText="1"/>
    </xf>
    <xf numFmtId="176" fontId="1" fillId="4" borderId="76" xfId="0" applyNumberFormat="1" applyFont="1" applyFill="1" applyBorder="1" applyAlignment="1" applyProtection="1">
      <alignment horizontal="right" vertical="center" shrinkToFit="1"/>
    </xf>
    <xf numFmtId="176" fontId="1" fillId="0" borderId="76" xfId="0" applyNumberFormat="1" applyFont="1" applyFill="1" applyBorder="1" applyAlignment="1" applyProtection="1">
      <alignment horizontal="right" vertical="center" shrinkToFit="1"/>
    </xf>
    <xf numFmtId="176" fontId="1" fillId="2" borderId="77" xfId="0" applyNumberFormat="1" applyFont="1" applyFill="1" applyBorder="1" applyAlignment="1" applyProtection="1">
      <alignment horizontal="right" vertical="center" shrinkToFit="1"/>
    </xf>
    <xf numFmtId="0" fontId="1" fillId="0" borderId="78" xfId="0" applyFont="1" applyBorder="1" applyAlignment="1" applyProtection="1">
      <alignment vertical="center" wrapText="1"/>
    </xf>
    <xf numFmtId="176" fontId="1" fillId="2" borderId="79" xfId="0" applyNumberFormat="1" applyFont="1" applyFill="1" applyBorder="1" applyAlignment="1" applyProtection="1">
      <alignment horizontal="right" vertical="center" shrinkToFit="1"/>
    </xf>
    <xf numFmtId="176" fontId="1" fillId="4" borderId="80" xfId="0" applyNumberFormat="1" applyFont="1" applyFill="1" applyBorder="1" applyAlignment="1" applyProtection="1">
      <alignment horizontal="right" vertical="center" shrinkToFit="1"/>
    </xf>
    <xf numFmtId="176" fontId="1" fillId="4" borderId="80" xfId="0" applyNumberFormat="1" applyFont="1" applyFill="1" applyBorder="1" applyAlignment="1" applyProtection="1">
      <alignment horizontal="right" vertical="center" shrinkToFit="1"/>
      <protection locked="0"/>
    </xf>
    <xf numFmtId="176" fontId="1" fillId="4" borderId="76" xfId="0" applyNumberFormat="1" applyFont="1" applyFill="1" applyBorder="1" applyAlignment="1" applyProtection="1">
      <alignment horizontal="right" vertical="center" shrinkToFit="1"/>
      <protection locked="0"/>
    </xf>
    <xf numFmtId="176" fontId="1" fillId="5" borderId="75" xfId="0" applyNumberFormat="1" applyFont="1" applyFill="1" applyBorder="1" applyAlignment="1" applyProtection="1">
      <alignment horizontal="right" vertical="center" wrapText="1"/>
    </xf>
    <xf numFmtId="176" fontId="1" fillId="5" borderId="77" xfId="0" applyNumberFormat="1" applyFont="1" applyFill="1" applyBorder="1" applyAlignment="1" applyProtection="1">
      <alignment horizontal="right" vertical="center" shrinkToFit="1"/>
    </xf>
    <xf numFmtId="176" fontId="1" fillId="2" borderId="79" xfId="0" applyNumberFormat="1" applyFont="1" applyFill="1" applyBorder="1" applyAlignment="1" applyProtection="1">
      <alignment horizontal="right" vertical="center" wrapText="1"/>
    </xf>
    <xf numFmtId="0" fontId="1" fillId="0" borderId="67" xfId="0" applyFont="1" applyBorder="1" applyAlignment="1" applyProtection="1">
      <alignment vertical="center" wrapText="1"/>
    </xf>
    <xf numFmtId="0" fontId="1" fillId="0" borderId="74" xfId="0" applyFont="1" applyBorder="1" applyAlignment="1" applyProtection="1">
      <alignment vertical="center" wrapText="1"/>
    </xf>
    <xf numFmtId="3" fontId="13" fillId="0" borderId="0" xfId="0" applyNumberFormat="1" applyFont="1" applyFill="1" applyBorder="1" applyAlignment="1" applyProtection="1">
      <alignment horizontal="right" vertical="center" wrapText="1"/>
    </xf>
    <xf numFmtId="0" fontId="13" fillId="0" borderId="1" xfId="0" applyFont="1" applyFill="1" applyBorder="1" applyAlignment="1" applyProtection="1">
      <alignment horizontal="left" vertical="center"/>
    </xf>
    <xf numFmtId="0" fontId="13" fillId="0" borderId="0" xfId="0" applyFont="1" applyFill="1" applyBorder="1" applyAlignment="1" applyProtection="1">
      <alignment horizontal="left" vertical="center" wrapText="1"/>
    </xf>
    <xf numFmtId="3" fontId="13" fillId="0" borderId="1" xfId="0" applyNumberFormat="1" applyFont="1" applyFill="1" applyBorder="1" applyAlignment="1" applyProtection="1">
      <alignment horizontal="right" vertical="center" wrapText="1"/>
    </xf>
    <xf numFmtId="176" fontId="1" fillId="5" borderId="19" xfId="0" applyNumberFormat="1" applyFont="1" applyFill="1" applyBorder="1" applyAlignment="1" applyProtection="1">
      <alignment horizontal="right" vertical="center" wrapText="1"/>
    </xf>
    <xf numFmtId="176" fontId="1" fillId="5" borderId="22" xfId="0" applyNumberFormat="1" applyFont="1" applyFill="1" applyBorder="1" applyAlignment="1" applyProtection="1">
      <alignment horizontal="right" vertical="center" wrapText="1"/>
    </xf>
    <xf numFmtId="176" fontId="1" fillId="5" borderId="21" xfId="0" applyNumberFormat="1" applyFont="1" applyFill="1" applyBorder="1" applyAlignment="1" applyProtection="1">
      <alignment horizontal="right" vertical="center" wrapText="1"/>
    </xf>
    <xf numFmtId="176" fontId="1" fillId="5" borderId="20" xfId="0" applyNumberFormat="1" applyFont="1" applyFill="1" applyBorder="1" applyAlignment="1" applyProtection="1">
      <alignment horizontal="right" vertical="center" shrinkToFit="1"/>
    </xf>
    <xf numFmtId="176" fontId="1" fillId="5" borderId="24" xfId="0" applyNumberFormat="1" applyFont="1" applyFill="1" applyBorder="1" applyAlignment="1" applyProtection="1">
      <alignment horizontal="right" vertical="center" wrapText="1"/>
    </xf>
    <xf numFmtId="177" fontId="1" fillId="5" borderId="42" xfId="0" applyNumberFormat="1" applyFont="1" applyFill="1" applyBorder="1" applyAlignment="1" applyProtection="1">
      <alignment horizontal="right" vertical="center" shrinkToFit="1"/>
    </xf>
    <xf numFmtId="177" fontId="1" fillId="5" borderId="23" xfId="0" applyNumberFormat="1" applyFont="1" applyFill="1" applyBorder="1" applyAlignment="1" applyProtection="1">
      <alignment horizontal="right" vertical="center" shrinkToFit="1"/>
    </xf>
    <xf numFmtId="177" fontId="1" fillId="5" borderId="56" xfId="0" applyNumberFormat="1" applyFont="1" applyFill="1" applyBorder="1" applyAlignment="1" applyProtection="1">
      <alignment horizontal="right" vertical="center" shrinkToFit="1"/>
    </xf>
    <xf numFmtId="177" fontId="1" fillId="5" borderId="24" xfId="0" applyNumberFormat="1" applyFont="1" applyFill="1" applyBorder="1" applyAlignment="1" applyProtection="1">
      <alignment horizontal="right" vertical="center" shrinkToFit="1"/>
    </xf>
    <xf numFmtId="176" fontId="1" fillId="4" borderId="72" xfId="0" applyNumberFormat="1" applyFont="1" applyFill="1" applyBorder="1" applyAlignment="1" applyProtection="1">
      <alignment horizontal="right" vertical="center" shrinkToFit="1"/>
    </xf>
    <xf numFmtId="177" fontId="1" fillId="5" borderId="48" xfId="0" applyNumberFormat="1" applyFont="1" applyFill="1" applyBorder="1" applyAlignment="1" applyProtection="1">
      <alignment horizontal="right" vertical="center" shrinkToFit="1"/>
    </xf>
    <xf numFmtId="177" fontId="1" fillId="5" borderId="73" xfId="0" applyNumberFormat="1" applyFont="1" applyFill="1" applyBorder="1" applyAlignment="1" applyProtection="1">
      <alignment horizontal="right" vertical="center" shrinkToFit="1"/>
    </xf>
    <xf numFmtId="176" fontId="1" fillId="5" borderId="18" xfId="0" applyNumberFormat="1" applyFont="1" applyFill="1" applyBorder="1" applyAlignment="1" applyProtection="1">
      <alignment horizontal="right" vertical="center" wrapText="1"/>
    </xf>
    <xf numFmtId="176" fontId="1" fillId="5" borderId="5" xfId="0" applyNumberFormat="1" applyFont="1" applyFill="1" applyBorder="1" applyAlignment="1" applyProtection="1">
      <alignment horizontal="right" vertical="center" shrinkToFit="1"/>
    </xf>
    <xf numFmtId="176" fontId="1" fillId="5" borderId="17" xfId="0" applyNumberFormat="1" applyFont="1" applyFill="1" applyBorder="1" applyAlignment="1" applyProtection="1">
      <alignment horizontal="right" vertical="center" wrapText="1"/>
    </xf>
    <xf numFmtId="176" fontId="1" fillId="5" borderId="62" xfId="0" applyNumberFormat="1" applyFont="1" applyFill="1" applyBorder="1" applyAlignment="1" applyProtection="1">
      <alignment horizontal="right" vertical="center" wrapText="1"/>
    </xf>
    <xf numFmtId="176" fontId="1" fillId="3" borderId="66" xfId="0" applyNumberFormat="1" applyFont="1" applyFill="1" applyBorder="1" applyAlignment="1" applyProtection="1">
      <alignment horizontal="right" vertical="center" shrinkToFit="1"/>
    </xf>
    <xf numFmtId="176" fontId="1" fillId="3" borderId="56" xfId="0" applyNumberFormat="1" applyFont="1" applyFill="1" applyBorder="1" applyAlignment="1" applyProtection="1">
      <alignment horizontal="right" vertical="center" shrinkToFit="1"/>
    </xf>
    <xf numFmtId="177" fontId="1" fillId="5" borderId="81" xfId="0" applyNumberFormat="1" applyFont="1" applyFill="1" applyBorder="1" applyAlignment="1" applyProtection="1">
      <alignment horizontal="right" vertical="center" shrinkToFit="1"/>
    </xf>
    <xf numFmtId="176" fontId="1" fillId="5" borderId="12" xfId="0" applyNumberFormat="1" applyFont="1" applyFill="1" applyBorder="1" applyAlignment="1" applyProtection="1">
      <alignment horizontal="right" vertical="center" wrapText="1"/>
    </xf>
    <xf numFmtId="176" fontId="1" fillId="5" borderId="53" xfId="0" applyNumberFormat="1" applyFont="1" applyFill="1" applyBorder="1" applyAlignment="1" applyProtection="1">
      <alignment horizontal="right" vertical="center" wrapText="1"/>
    </xf>
    <xf numFmtId="177" fontId="1" fillId="5" borderId="82" xfId="0" applyNumberFormat="1" applyFont="1" applyFill="1" applyBorder="1" applyAlignment="1" applyProtection="1">
      <alignment horizontal="right" vertical="center" shrinkToFit="1"/>
    </xf>
    <xf numFmtId="176" fontId="1" fillId="5" borderId="20" xfId="0" applyNumberFormat="1" applyFont="1" applyFill="1" applyBorder="1" applyAlignment="1" applyProtection="1">
      <alignment horizontal="right" vertical="center" wrapText="1"/>
    </xf>
    <xf numFmtId="176" fontId="1" fillId="5" borderId="50" xfId="0" applyNumberFormat="1" applyFont="1" applyFill="1" applyBorder="1" applyAlignment="1" applyProtection="1">
      <alignment horizontal="right" vertical="center" wrapText="1"/>
    </xf>
    <xf numFmtId="176" fontId="1" fillId="5" borderId="75" xfId="0" applyNumberFormat="1" applyFont="1" applyFill="1" applyBorder="1" applyAlignment="1" applyProtection="1">
      <alignment horizontal="right" vertical="center" shrinkToFit="1"/>
    </xf>
    <xf numFmtId="176" fontId="1" fillId="5" borderId="82" xfId="0" applyNumberFormat="1" applyFont="1" applyFill="1" applyBorder="1" applyAlignment="1" applyProtection="1">
      <alignment horizontal="right" vertical="center" wrapText="1"/>
    </xf>
    <xf numFmtId="0" fontId="1" fillId="0" borderId="1" xfId="0" applyFont="1" applyBorder="1" applyAlignment="1" applyProtection="1">
      <alignment horizontal="center" vertical="center" textRotation="255" wrapText="1"/>
    </xf>
    <xf numFmtId="0" fontId="4" fillId="0" borderId="9" xfId="0" applyFont="1" applyFill="1" applyBorder="1" applyAlignment="1" applyProtection="1">
      <alignment horizontal="left" vertical="center" wrapText="1"/>
      <protection locked="0"/>
    </xf>
    <xf numFmtId="0" fontId="8" fillId="0" borderId="0" xfId="0" applyFont="1" applyFill="1" applyAlignment="1">
      <alignment horizontal="left" vertical="center" wrapText="1"/>
    </xf>
    <xf numFmtId="0" fontId="12" fillId="0" borderId="0" xfId="0" applyNumberFormat="1" applyFont="1" applyFill="1" applyAlignment="1" applyProtection="1">
      <alignment horizontal="left" vertical="center" wrapText="1"/>
    </xf>
    <xf numFmtId="0" fontId="1" fillId="0" borderId="29" xfId="0" applyFont="1" applyBorder="1" applyAlignment="1" applyProtection="1">
      <alignment horizontal="center" vertical="center" textRotation="255" wrapText="1"/>
    </xf>
    <xf numFmtId="0" fontId="1" fillId="0" borderId="30" xfId="0" applyFont="1" applyBorder="1" applyAlignment="1" applyProtection="1">
      <alignment horizontal="center" vertical="center" textRotation="255" wrapText="1"/>
    </xf>
    <xf numFmtId="0" fontId="1" fillId="0" borderId="36" xfId="0" applyFont="1" applyFill="1" applyBorder="1" applyAlignment="1" applyProtection="1">
      <alignment horizontal="left" wrapText="1"/>
    </xf>
    <xf numFmtId="0" fontId="1" fillId="0" borderId="37" xfId="0" applyFont="1" applyFill="1" applyBorder="1" applyAlignment="1" applyProtection="1">
      <alignment horizontal="left" wrapText="1"/>
    </xf>
    <xf numFmtId="0" fontId="1" fillId="0" borderId="58" xfId="0" applyFont="1" applyFill="1" applyBorder="1" applyAlignment="1" applyProtection="1">
      <alignment horizontal="left" wrapText="1"/>
    </xf>
    <xf numFmtId="0" fontId="1" fillId="0" borderId="8" xfId="0" applyFont="1" applyBorder="1" applyAlignment="1" applyProtection="1">
      <alignment horizontal="center" vertical="center" textRotation="255" wrapText="1"/>
    </xf>
    <xf numFmtId="0" fontId="1" fillId="0" borderId="1" xfId="0" applyFont="1" applyBorder="1" applyAlignment="1" applyProtection="1">
      <alignment horizontal="center" vertical="center" textRotation="255" wrapText="1"/>
    </xf>
    <xf numFmtId="0" fontId="1" fillId="0" borderId="8" xfId="0" applyFont="1" applyBorder="1" applyAlignment="1" applyProtection="1">
      <alignment horizontal="center" vertical="center" wrapText="1"/>
    </xf>
    <xf numFmtId="0" fontId="1" fillId="0" borderId="38"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39"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40" xfId="0" applyFont="1" applyBorder="1" applyAlignment="1" applyProtection="1">
      <alignment horizontal="center" vertical="center" wrapText="1"/>
    </xf>
    <xf numFmtId="0" fontId="1" fillId="0" borderId="34" xfId="0" applyFont="1" applyBorder="1" applyAlignment="1" applyProtection="1">
      <alignment horizontal="center" vertical="center" wrapText="1"/>
    </xf>
    <xf numFmtId="0" fontId="1" fillId="0" borderId="35" xfId="0" applyFont="1" applyBorder="1" applyAlignment="1" applyProtection="1">
      <alignment horizontal="center" vertical="center" wrapText="1"/>
    </xf>
    <xf numFmtId="0" fontId="1" fillId="3" borderId="31" xfId="0" applyFont="1" applyFill="1" applyBorder="1" applyAlignment="1" applyProtection="1">
      <alignment horizontal="left" vertical="center" wrapText="1"/>
      <protection locked="0"/>
    </xf>
    <xf numFmtId="0" fontId="1" fillId="3" borderId="9" xfId="0" applyFont="1" applyFill="1" applyBorder="1" applyAlignment="1" applyProtection="1">
      <alignment horizontal="left" vertical="center" wrapText="1"/>
      <protection locked="0"/>
    </xf>
    <xf numFmtId="0" fontId="1" fillId="3" borderId="20"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protection locked="0"/>
    </xf>
    <xf numFmtId="0" fontId="1" fillId="3" borderId="32" xfId="0" applyFont="1" applyFill="1" applyBorder="1" applyAlignment="1" applyProtection="1">
      <alignment horizontal="left" vertical="center" wrapText="1"/>
      <protection locked="0"/>
    </xf>
    <xf numFmtId="0" fontId="1" fillId="3" borderId="14"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xf>
    <xf numFmtId="0" fontId="1" fillId="0" borderId="35" xfId="0" applyFont="1" applyFill="1" applyBorder="1" applyAlignment="1" applyProtection="1">
      <alignment horizontal="left" vertical="center" wrapText="1"/>
    </xf>
    <xf numFmtId="0" fontId="1" fillId="0" borderId="13" xfId="0" applyFont="1" applyFill="1" applyBorder="1" applyAlignment="1" applyProtection="1">
      <alignment horizontal="center" vertical="center" wrapText="1"/>
      <protection locked="0"/>
    </xf>
    <xf numFmtId="0" fontId="1" fillId="0" borderId="41" xfId="0" applyFont="1" applyFill="1" applyBorder="1" applyAlignment="1" applyProtection="1">
      <alignment horizontal="center" vertical="center" wrapText="1"/>
      <protection locked="0"/>
    </xf>
    <xf numFmtId="0" fontId="1" fillId="0" borderId="42" xfId="0" applyFont="1" applyFill="1" applyBorder="1" applyAlignment="1" applyProtection="1">
      <alignment horizontal="center" vertical="center" wrapText="1"/>
      <protection locked="0"/>
    </xf>
    <xf numFmtId="0" fontId="1" fillId="0" borderId="47" xfId="0" applyFont="1" applyBorder="1" applyAlignment="1" applyProtection="1">
      <alignment horizontal="left" vertical="center" wrapText="1"/>
    </xf>
    <xf numFmtId="0" fontId="1" fillId="0" borderId="48" xfId="0" applyFont="1" applyBorder="1" applyAlignment="1" applyProtection="1">
      <alignment horizontal="left" vertical="center" wrapText="1"/>
    </xf>
    <xf numFmtId="0" fontId="1" fillId="0" borderId="49" xfId="0" applyFont="1" applyBorder="1" applyAlignment="1" applyProtection="1">
      <alignment horizontal="left" vertical="center" wrapText="1"/>
    </xf>
    <xf numFmtId="0" fontId="1" fillId="0" borderId="43" xfId="0" applyFont="1" applyBorder="1" applyAlignment="1" applyProtection="1">
      <alignment horizontal="center" vertical="center" wrapText="1"/>
    </xf>
    <xf numFmtId="0" fontId="1" fillId="0" borderId="44" xfId="0" applyFont="1" applyBorder="1" applyAlignment="1" applyProtection="1">
      <alignment horizontal="center" vertical="center" wrapText="1"/>
    </xf>
    <xf numFmtId="0" fontId="1" fillId="0" borderId="45" xfId="0" applyFont="1" applyBorder="1" applyAlignment="1" applyProtection="1">
      <alignment horizontal="center" vertical="center" wrapText="1"/>
    </xf>
    <xf numFmtId="0" fontId="1" fillId="0" borderId="46" xfId="0" applyFont="1" applyBorder="1" applyAlignment="1" applyProtection="1">
      <alignment horizontal="center" vertical="center" wrapText="1"/>
    </xf>
    <xf numFmtId="0" fontId="1" fillId="0" borderId="31" xfId="0" applyFont="1" applyBorder="1" applyAlignment="1" applyProtection="1">
      <alignment horizontal="center" vertical="center" wrapText="1"/>
    </xf>
    <xf numFmtId="0" fontId="1" fillId="0" borderId="32"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33" xfId="0" applyFont="1" applyBorder="1" applyAlignment="1" applyProtection="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552450</xdr:colOff>
      <xdr:row>9</xdr:row>
      <xdr:rowOff>0</xdr:rowOff>
    </xdr:from>
    <xdr:to>
      <xdr:col>17</xdr:col>
      <xdr:colOff>333375</xdr:colOff>
      <xdr:row>21</xdr:row>
      <xdr:rowOff>238125</xdr:rowOff>
    </xdr:to>
    <xdr:sp macro="" textlink="">
      <xdr:nvSpPr>
        <xdr:cNvPr id="2" name="正方形/長方形 1"/>
        <xdr:cNvSpPr/>
      </xdr:nvSpPr>
      <xdr:spPr>
        <a:xfrm>
          <a:off x="9315450" y="2581275"/>
          <a:ext cx="4581525" cy="4010025"/>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rgbClr val="FF0000"/>
            </a:solidFill>
          </a:endParaRPr>
        </a:p>
        <a:p>
          <a:pPr algn="l"/>
          <a:r>
            <a:rPr kumimoji="1" lang="ja-JP" altLang="en-US" sz="1200" b="1">
              <a:solidFill>
                <a:srgbClr val="FF0000"/>
              </a:solidFill>
            </a:rPr>
            <a:t>＜作成の留意事項＞</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・年度中に変更契約により当初契約から金額（費目の変更含む）が</a:t>
          </a:r>
          <a:endParaRPr kumimoji="1" lang="en-US" altLang="ja-JP" sz="1200" b="1">
            <a:solidFill>
              <a:srgbClr val="FF0000"/>
            </a:solidFill>
          </a:endParaRPr>
        </a:p>
        <a:p>
          <a:pPr algn="l"/>
          <a:r>
            <a:rPr kumimoji="1" lang="ja-JP" altLang="en-US" sz="1200" b="1">
              <a:solidFill>
                <a:srgbClr val="FF0000"/>
              </a:solidFill>
            </a:rPr>
            <a:t>変更されている場合は、変更後の契約額、各費目の金額を記入してください。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・支出額は実際に支出した費目ごとの総額（費目間流用した場合は、</a:t>
          </a:r>
          <a:endParaRPr kumimoji="1" lang="en-US" altLang="ja-JP" sz="1200" b="1">
            <a:solidFill>
              <a:srgbClr val="FF0000"/>
            </a:solidFill>
          </a:endParaRPr>
        </a:p>
        <a:p>
          <a:pPr algn="l"/>
          <a:r>
            <a:rPr kumimoji="1" lang="ja-JP" altLang="en-US" sz="1200" b="1">
              <a:solidFill>
                <a:srgbClr val="FF0000"/>
              </a:solidFill>
            </a:rPr>
            <a:t>流用後の支出総額）を記入してください。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・返還額は、機構に返還すべき未執行の金額がある場合、その金額を入力してください・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・共同実施機関の欄が不足する場合は、下に欄をコピーしてください。（別シートにコピーしないでください）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・繰越額は、機関で繰越した金額がある場合、その金額を記入してください。繰越の詳細は別途「繰越報告書」（経理様式</a:t>
          </a:r>
          <a:r>
            <a:rPr kumimoji="1" lang="en-US" altLang="ja-JP" sz="1200" b="1">
              <a:solidFill>
                <a:srgbClr val="FF0000"/>
              </a:solidFill>
            </a:rPr>
            <a:t>6-1</a:t>
          </a:r>
          <a:r>
            <a:rPr kumimoji="1" lang="ja-JP" altLang="en-US" sz="1200" b="1">
              <a:solidFill>
                <a:srgbClr val="FF0000"/>
              </a:solidFill>
            </a:rPr>
            <a:t>）に記入の上、実績報告書と併せて提出してください。</a:t>
          </a:r>
          <a:endParaRPr kumimoji="1" lang="en-US" altLang="ja-JP" sz="1200" b="1">
            <a:solidFill>
              <a:srgbClr val="FF0000"/>
            </a:solidFill>
          </a:endParaRPr>
        </a:p>
        <a:p>
          <a:pPr algn="l"/>
          <a:endParaRPr kumimoji="1" lang="en-US" altLang="ja-JP" sz="1200" b="1">
            <a:solidFill>
              <a:srgbClr val="FF0000"/>
            </a:solidFill>
          </a:endParaRPr>
        </a:p>
      </xdr:txBody>
    </xdr:sp>
    <xdr:clientData/>
  </xdr:twoCellAnchor>
  <xdr:twoCellAnchor>
    <xdr:from>
      <xdr:col>10</xdr:col>
      <xdr:colOff>561976</xdr:colOff>
      <xdr:row>22</xdr:row>
      <xdr:rowOff>266699</xdr:rowOff>
    </xdr:from>
    <xdr:to>
      <xdr:col>22</xdr:col>
      <xdr:colOff>504826</xdr:colOff>
      <xdr:row>46</xdr:row>
      <xdr:rowOff>295275</xdr:rowOff>
    </xdr:to>
    <xdr:sp macro="" textlink="">
      <xdr:nvSpPr>
        <xdr:cNvPr id="4" name="正方形/長方形 3"/>
        <xdr:cNvSpPr/>
      </xdr:nvSpPr>
      <xdr:spPr>
        <a:xfrm>
          <a:off x="9324976" y="6934199"/>
          <a:ext cx="8172450" cy="7534276"/>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rgbClr val="FF0000"/>
            </a:solidFill>
          </a:endParaRPr>
        </a:p>
        <a:p>
          <a:pPr algn="l"/>
          <a:r>
            <a:rPr kumimoji="1" lang="ja-JP" altLang="en-US" sz="1200" b="1">
              <a:solidFill>
                <a:srgbClr val="FF0000"/>
              </a:solidFill>
            </a:rPr>
            <a:t>＜「返還する間接経費」の算定式について＞</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400" b="1">
              <a:solidFill>
                <a:srgbClr val="FF0000"/>
              </a:solidFill>
            </a:rPr>
            <a:t>①直接経費に返還が発生した場合の「間接経費返還額」の算定方法：</a:t>
          </a:r>
          <a:endParaRPr kumimoji="1" lang="en-US" altLang="ja-JP" sz="1400" b="1">
            <a:solidFill>
              <a:srgbClr val="FF0000"/>
            </a:solidFill>
          </a:endParaRPr>
        </a:p>
        <a:p>
          <a:pPr algn="l"/>
          <a:r>
            <a:rPr kumimoji="1" lang="ja-JP" altLang="en-US" sz="1200" b="1">
              <a:solidFill>
                <a:srgbClr val="FF0000"/>
              </a:solidFill>
            </a:rPr>
            <a:t>直接経費の返還額に対応する間接経費返還額の算出においては、予算配分した事業年度の数値を使用します。</a:t>
          </a:r>
        </a:p>
        <a:p>
          <a:pPr algn="l"/>
          <a:r>
            <a:rPr kumimoji="1" lang="ja-JP" altLang="en-US" sz="1200" b="1">
              <a:solidFill>
                <a:srgbClr val="FF0000"/>
              </a:solidFill>
            </a:rPr>
            <a:t>使用する数値は、次のとおり。</a:t>
          </a:r>
          <a:endParaRPr kumimoji="1" lang="en-US" altLang="ja-JP" sz="1200" b="1">
            <a:solidFill>
              <a:srgbClr val="FF0000"/>
            </a:solidFill>
          </a:endParaRPr>
        </a:p>
        <a:p>
          <a:pPr algn="l"/>
          <a:r>
            <a:rPr kumimoji="1" lang="ja-JP" altLang="en-US" sz="1200" b="1">
              <a:solidFill>
                <a:srgbClr val="FF0000"/>
              </a:solidFill>
            </a:rPr>
            <a:t/>
          </a:r>
          <a:br>
            <a:rPr kumimoji="1" lang="ja-JP" altLang="en-US" sz="1200" b="1">
              <a:solidFill>
                <a:srgbClr val="FF0000"/>
              </a:solidFill>
            </a:rPr>
          </a:br>
          <a:r>
            <a:rPr kumimoji="1" lang="ja-JP" altLang="en-US" sz="1200" b="1">
              <a:solidFill>
                <a:srgbClr val="FF0000"/>
              </a:solidFill>
            </a:rPr>
            <a:t>・Ａ 予算配分した直接経費総額</a:t>
          </a:r>
          <a:br>
            <a:rPr kumimoji="1" lang="ja-JP" altLang="en-US" sz="1200" b="1">
              <a:solidFill>
                <a:srgbClr val="FF0000"/>
              </a:solidFill>
            </a:rPr>
          </a:br>
          <a:r>
            <a:rPr kumimoji="1" lang="ja-JP" altLang="en-US" sz="1200" b="1">
              <a:solidFill>
                <a:srgbClr val="FF0000"/>
              </a:solidFill>
            </a:rPr>
            <a:t>・Ｂ 予算配分した間接経費総額</a:t>
          </a:r>
          <a:br>
            <a:rPr kumimoji="1" lang="ja-JP" altLang="en-US" sz="1200" b="1">
              <a:solidFill>
                <a:srgbClr val="FF0000"/>
              </a:solidFill>
            </a:rPr>
          </a:br>
          <a:r>
            <a:rPr kumimoji="1" lang="ja-JP" altLang="en-US" sz="1200" b="1">
              <a:solidFill>
                <a:srgbClr val="FF0000"/>
              </a:solidFill>
            </a:rPr>
            <a:t>・Ｃ </a:t>
          </a:r>
          <a:r>
            <a:rPr kumimoji="1" lang="ja-JP" altLang="en-US" sz="1200" b="1" baseline="0">
              <a:solidFill>
                <a:srgbClr val="FF0000"/>
              </a:solidFill>
            </a:rPr>
            <a:t> </a:t>
          </a:r>
          <a:r>
            <a:rPr kumimoji="1" lang="ja-JP" altLang="en-US" sz="1200" b="1">
              <a:solidFill>
                <a:srgbClr val="FF0000"/>
              </a:solidFill>
            </a:rPr>
            <a:t>直接経費の執行額（予算配分された事業年度執行額）</a:t>
          </a:r>
          <a:endParaRPr kumimoji="1" lang="en-US" altLang="ja-JP" sz="1200" b="1">
            <a:solidFill>
              <a:srgbClr val="FF0000"/>
            </a:solidFill>
          </a:endParaRPr>
        </a:p>
        <a:p>
          <a:pPr algn="l"/>
          <a:r>
            <a:rPr kumimoji="1" lang="ja-JP" altLang="en-US" sz="1200" b="1">
              <a:solidFill>
                <a:srgbClr val="FF0000"/>
              </a:solidFill>
            </a:rPr>
            <a:t/>
          </a:r>
          <a:br>
            <a:rPr kumimoji="1" lang="ja-JP" altLang="en-US" sz="1200" b="1">
              <a:solidFill>
                <a:srgbClr val="FF0000"/>
              </a:solidFill>
            </a:rPr>
          </a:br>
          <a:r>
            <a:rPr kumimoji="1" lang="ja-JP" altLang="en-US" sz="1200" b="1">
              <a:solidFill>
                <a:srgbClr val="FF0000"/>
              </a:solidFill>
            </a:rPr>
            <a:t>■返還する間接経費額の算定式：</a:t>
          </a:r>
          <a:br>
            <a:rPr kumimoji="1" lang="ja-JP" altLang="en-US" sz="1200" b="1">
              <a:solidFill>
                <a:srgbClr val="FF0000"/>
              </a:solidFill>
            </a:rPr>
          </a:br>
          <a:r>
            <a:rPr kumimoji="1" lang="ja-JP" altLang="en-US" sz="1200" b="1">
              <a:solidFill>
                <a:srgbClr val="FF0000"/>
              </a:solidFill>
            </a:rPr>
            <a:t>「返還する間接経費」＝「受入済みの間接経費」－「支出済みの直接経費に対応する間接経費」 ［</a:t>
          </a:r>
          <a:r>
            <a:rPr kumimoji="1" lang="en-US" altLang="ja-JP" sz="1200" b="1">
              <a:solidFill>
                <a:srgbClr val="FF0000"/>
              </a:solidFill>
            </a:rPr>
            <a:t>※</a:t>
          </a:r>
          <a:r>
            <a:rPr kumimoji="1" lang="ja-JP" altLang="en-US" sz="1200" b="1">
              <a:solidFill>
                <a:srgbClr val="FF0000"/>
              </a:solidFill>
            </a:rPr>
            <a:t>１円未満切り捨て］</a:t>
          </a:r>
          <a:endParaRPr kumimoji="1" lang="en-US" altLang="ja-JP" sz="1200" b="1">
            <a:solidFill>
              <a:srgbClr val="FF0000"/>
            </a:solidFill>
          </a:endParaRPr>
        </a:p>
        <a:p>
          <a:pPr algn="l"/>
          <a:endParaRPr kumimoji="1" lang="ja-JP" altLang="en-US" sz="1200" b="1">
            <a:solidFill>
              <a:srgbClr val="FF0000"/>
            </a:solidFill>
          </a:endParaRPr>
        </a:p>
        <a:p>
          <a:pPr algn="l"/>
          <a:r>
            <a:rPr kumimoji="1" lang="ja-JP" altLang="en-US" sz="1200" b="1">
              <a:solidFill>
                <a:srgbClr val="FF0000"/>
              </a:solidFill>
            </a:rPr>
            <a:t>［</a:t>
          </a:r>
          <a:r>
            <a:rPr kumimoji="1" lang="en-US" altLang="ja-JP" sz="1200" b="1">
              <a:solidFill>
                <a:srgbClr val="FF0000"/>
              </a:solidFill>
            </a:rPr>
            <a:t>※</a:t>
          </a:r>
          <a:r>
            <a:rPr kumimoji="1" lang="ja-JP" altLang="en-US" sz="1200" b="1">
              <a:solidFill>
                <a:srgbClr val="FF0000"/>
              </a:solidFill>
            </a:rPr>
            <a:t>１円未満切り捨て］は、「支出済みの直接経費に対応する間接経費」の計算結果にかかります。</a:t>
          </a:r>
        </a:p>
        <a:p>
          <a:pPr algn="l"/>
          <a:r>
            <a:rPr kumimoji="1" lang="ja-JP" altLang="en-US" sz="1200" b="1">
              <a:solidFill>
                <a:srgbClr val="FF0000"/>
              </a:solidFill>
            </a:rPr>
            <a:t>結果的に上記の「返還する間接経費」は「１円未満切り上げ」していることとなります。</a:t>
          </a:r>
        </a:p>
        <a:p>
          <a:pPr algn="l"/>
          <a:r>
            <a:rPr kumimoji="1" lang="ja-JP" altLang="en-US" sz="1200" b="1">
              <a:solidFill>
                <a:srgbClr val="FF0000"/>
              </a:solidFill>
            </a:rPr>
            <a:t>つまり、</a:t>
          </a:r>
          <a:br>
            <a:rPr kumimoji="1" lang="ja-JP" altLang="en-US" sz="1200" b="1">
              <a:solidFill>
                <a:srgbClr val="FF0000"/>
              </a:solidFill>
            </a:rPr>
          </a:br>
          <a:r>
            <a:rPr kumimoji="1" lang="ja-JP" altLang="en-US" sz="1200" b="1">
              <a:solidFill>
                <a:srgbClr val="FF0000"/>
              </a:solidFill>
            </a:rPr>
            <a:t>  「返還する間接経費」＝「上記Ｂ」－「上記Ｃ</a:t>
          </a:r>
          <a:r>
            <a:rPr kumimoji="1" lang="en-US" altLang="ja-JP" sz="1200" b="1">
              <a:solidFill>
                <a:srgbClr val="FF0000"/>
              </a:solidFill>
            </a:rPr>
            <a:t>×</a:t>
          </a:r>
          <a:r>
            <a:rPr kumimoji="1" lang="ja-JP" altLang="en-US" sz="1200" b="1">
              <a:solidFill>
                <a:srgbClr val="FF0000"/>
              </a:solidFill>
            </a:rPr>
            <a:t>（上記Ｂ</a:t>
          </a:r>
          <a:r>
            <a:rPr kumimoji="1" lang="en-US" altLang="ja-JP" sz="1200" b="1">
              <a:solidFill>
                <a:srgbClr val="FF0000"/>
              </a:solidFill>
            </a:rPr>
            <a:t>÷</a:t>
          </a:r>
          <a:r>
            <a:rPr kumimoji="1" lang="ja-JP" altLang="en-US" sz="1200" b="1">
              <a:solidFill>
                <a:srgbClr val="FF0000"/>
              </a:solidFill>
            </a:rPr>
            <a:t>上記Ａ）」</a:t>
          </a:r>
          <a:r>
            <a:rPr kumimoji="1" lang="en-US" altLang="ja-JP" sz="1200" b="1">
              <a:solidFill>
                <a:srgbClr val="FF0000"/>
              </a:solidFill>
            </a:rPr>
            <a:t>[※1</a:t>
          </a:r>
          <a:r>
            <a:rPr kumimoji="1" lang="ja-JP" altLang="en-US" sz="1200" b="1">
              <a:solidFill>
                <a:srgbClr val="FF0000"/>
              </a:solidFill>
            </a:rPr>
            <a:t>円未満切捨て</a:t>
          </a:r>
          <a:r>
            <a:rPr kumimoji="1" lang="en-US" altLang="ja-JP" sz="1200" b="1">
              <a:solidFill>
                <a:srgbClr val="FF0000"/>
              </a:solidFill>
            </a:rPr>
            <a:t>]</a:t>
          </a:r>
        </a:p>
        <a:p>
          <a:pPr algn="l"/>
          <a:endParaRPr kumimoji="1" lang="en-US" altLang="ja-JP" sz="1200" b="1">
            <a:solidFill>
              <a:srgbClr val="FF0000"/>
            </a:solidFill>
          </a:endParaRPr>
        </a:p>
        <a:p>
          <a:pPr algn="l"/>
          <a:r>
            <a:rPr kumimoji="1" lang="en-US" altLang="ja-JP" sz="1200" b="1">
              <a:solidFill>
                <a:srgbClr val="FF0000"/>
              </a:solidFill>
            </a:rPr>
            <a:t>[※1</a:t>
          </a:r>
          <a:r>
            <a:rPr kumimoji="1" lang="ja-JP" altLang="en-US" sz="1200" b="1">
              <a:solidFill>
                <a:srgbClr val="FF0000"/>
              </a:solidFill>
            </a:rPr>
            <a:t>円未満切捨て</a:t>
          </a:r>
          <a:r>
            <a:rPr kumimoji="1" lang="en-US" altLang="ja-JP" sz="1200" b="1">
              <a:solidFill>
                <a:srgbClr val="FF0000"/>
              </a:solidFill>
            </a:rPr>
            <a:t>]</a:t>
          </a:r>
          <a:r>
            <a:rPr kumimoji="1" lang="ja-JP" altLang="en-US" sz="1200" b="1">
              <a:solidFill>
                <a:srgbClr val="FF0000"/>
              </a:solidFill>
            </a:rPr>
            <a:t>は、「上記Ｃ</a:t>
          </a:r>
          <a:r>
            <a:rPr kumimoji="1" lang="en-US" altLang="ja-JP" sz="1200" b="1">
              <a:solidFill>
                <a:srgbClr val="FF0000"/>
              </a:solidFill>
            </a:rPr>
            <a:t>×</a:t>
          </a:r>
          <a:r>
            <a:rPr kumimoji="1" lang="ja-JP" altLang="en-US" sz="1200" b="1">
              <a:solidFill>
                <a:srgbClr val="FF0000"/>
              </a:solidFill>
            </a:rPr>
            <a:t>（上記Ｂ</a:t>
          </a:r>
          <a:r>
            <a:rPr kumimoji="1" lang="en-US" altLang="ja-JP" sz="1200" b="1">
              <a:solidFill>
                <a:srgbClr val="FF0000"/>
              </a:solidFill>
            </a:rPr>
            <a:t>÷</a:t>
          </a:r>
          <a:r>
            <a:rPr kumimoji="1" lang="ja-JP" altLang="en-US" sz="1200" b="1">
              <a:solidFill>
                <a:srgbClr val="FF0000"/>
              </a:solidFill>
            </a:rPr>
            <a:t>上記Ａ）」の計算結果のみにかかります。</a:t>
          </a:r>
        </a:p>
        <a:p>
          <a:pPr algn="l"/>
          <a:r>
            <a:rPr kumimoji="1" lang="ja-JP" altLang="en-US" sz="1200" b="1">
              <a:solidFill>
                <a:srgbClr val="FF0000"/>
              </a:solidFill>
            </a:rPr>
            <a:t> </a:t>
          </a:r>
        </a:p>
        <a:p>
          <a:pPr algn="l"/>
          <a:r>
            <a:rPr kumimoji="1" lang="ja-JP" altLang="en-US" sz="1400" b="1">
              <a:solidFill>
                <a:srgbClr val="FF0000"/>
              </a:solidFill>
            </a:rPr>
            <a:t>②繰越額の直接経費に返還が発生した場合の「間接経費返還額」の算定方法：</a:t>
          </a:r>
        </a:p>
        <a:p>
          <a:pPr algn="l"/>
          <a:r>
            <a:rPr kumimoji="1" lang="ja-JP" altLang="en-US" sz="1200" b="1">
              <a:solidFill>
                <a:srgbClr val="FF0000"/>
              </a:solidFill>
            </a:rPr>
            <a:t>繰越した直接経費の返還額に対応する間接経費返還額の算出においては、予算配分した事業年度の数値を使用します</a:t>
          </a:r>
          <a:endParaRPr kumimoji="1" lang="en-US" altLang="ja-JP" sz="1200" b="1">
            <a:solidFill>
              <a:srgbClr val="FF0000"/>
            </a:solidFill>
          </a:endParaRPr>
        </a:p>
        <a:p>
          <a:pPr algn="l"/>
          <a:r>
            <a:rPr kumimoji="1" lang="ja-JP" altLang="en-US" sz="1200" b="1">
              <a:solidFill>
                <a:srgbClr val="FF0000"/>
              </a:solidFill>
            </a:rPr>
            <a:t>（</a:t>
          </a:r>
          <a:r>
            <a:rPr kumimoji="1" lang="ja-JP" altLang="en-US" sz="1200" b="1" u="wavy" baseline="0">
              <a:solidFill>
                <a:srgbClr val="FF0000"/>
              </a:solidFill>
            </a:rPr>
            <a:t>繰越した事業年度に新たに配分された予算は関係しません</a:t>
          </a:r>
          <a:r>
            <a:rPr kumimoji="1" lang="ja-JP" altLang="en-US" sz="1200" b="1">
              <a:solidFill>
                <a:srgbClr val="FF0000"/>
              </a:solidFill>
            </a:rPr>
            <a:t>）。</a:t>
          </a:r>
          <a:endParaRPr kumimoji="1" lang="en-US" altLang="ja-JP" sz="1200" b="1">
            <a:solidFill>
              <a:srgbClr val="FF0000"/>
            </a:solidFill>
          </a:endParaRPr>
        </a:p>
        <a:p>
          <a:pPr algn="l"/>
          <a:r>
            <a:rPr kumimoji="1" lang="ja-JP" altLang="en-US" sz="1200" b="1">
              <a:solidFill>
                <a:srgbClr val="FF0000"/>
              </a:solidFill>
            </a:rPr>
            <a:t/>
          </a:r>
          <a:br>
            <a:rPr kumimoji="1" lang="ja-JP" altLang="en-US" sz="1200" b="1">
              <a:solidFill>
                <a:srgbClr val="FF0000"/>
              </a:solidFill>
            </a:rPr>
          </a:br>
          <a:r>
            <a:rPr kumimoji="1" lang="ja-JP" altLang="en-US" sz="1200" b="1">
              <a:solidFill>
                <a:srgbClr val="FF0000"/>
              </a:solidFill>
            </a:rPr>
            <a:t>使用する数値は、次のとおり。</a:t>
          </a:r>
          <a:br>
            <a:rPr kumimoji="1" lang="ja-JP" altLang="en-US" sz="1200" b="1">
              <a:solidFill>
                <a:srgbClr val="FF0000"/>
              </a:solidFill>
            </a:rPr>
          </a:br>
          <a:r>
            <a:rPr kumimoji="1" lang="ja-JP" altLang="en-US" sz="1200" b="1">
              <a:solidFill>
                <a:srgbClr val="FF0000"/>
              </a:solidFill>
            </a:rPr>
            <a:t>・Ａ 予算配分した直接経費総額</a:t>
          </a:r>
          <a:br>
            <a:rPr kumimoji="1" lang="ja-JP" altLang="en-US" sz="1200" b="1">
              <a:solidFill>
                <a:srgbClr val="FF0000"/>
              </a:solidFill>
            </a:rPr>
          </a:br>
          <a:r>
            <a:rPr kumimoji="1" lang="ja-JP" altLang="en-US" sz="1200" b="1">
              <a:solidFill>
                <a:srgbClr val="FF0000"/>
              </a:solidFill>
            </a:rPr>
            <a:t>・Ｂ 予算配分した間接経費総額</a:t>
          </a:r>
          <a:br>
            <a:rPr kumimoji="1" lang="ja-JP" altLang="en-US" sz="1200" b="1">
              <a:solidFill>
                <a:srgbClr val="FF0000"/>
              </a:solidFill>
            </a:rPr>
          </a:br>
          <a:r>
            <a:rPr kumimoji="1" lang="ja-JP" altLang="en-US" sz="1200" b="1">
              <a:solidFill>
                <a:srgbClr val="FF0000"/>
              </a:solidFill>
            </a:rPr>
            <a:t>・Ｃ 直接経費の執行額（予算配分された事業年度執行額＋繰越した事業年度執行額）</a:t>
          </a:r>
          <a:endParaRPr kumimoji="1" lang="en-US" altLang="ja-JP" sz="1200" b="1">
            <a:solidFill>
              <a:srgbClr val="FF0000"/>
            </a:solidFill>
          </a:endParaRPr>
        </a:p>
        <a:p>
          <a:pPr algn="l"/>
          <a:r>
            <a:rPr kumimoji="1" lang="ja-JP" altLang="en-US" sz="1200" b="1">
              <a:solidFill>
                <a:srgbClr val="FF0000"/>
              </a:solidFill>
            </a:rPr>
            <a:t/>
          </a:r>
          <a:br>
            <a:rPr kumimoji="1" lang="ja-JP" altLang="en-US" sz="1200" b="1">
              <a:solidFill>
                <a:srgbClr val="FF0000"/>
              </a:solidFill>
            </a:rPr>
          </a:br>
          <a:r>
            <a:rPr kumimoji="1" lang="ja-JP" altLang="en-US" sz="1200" b="1">
              <a:solidFill>
                <a:srgbClr val="FF0000"/>
              </a:solidFill>
            </a:rPr>
            <a:t>■返還する間接経費額の算定式：</a:t>
          </a:r>
          <a:br>
            <a:rPr kumimoji="1" lang="ja-JP" altLang="en-US" sz="1200" b="1">
              <a:solidFill>
                <a:srgbClr val="FF0000"/>
              </a:solidFill>
            </a:rPr>
          </a:br>
          <a:r>
            <a:rPr kumimoji="1" lang="ja-JP" altLang="en-US" sz="1200" b="1">
              <a:solidFill>
                <a:srgbClr val="FF0000"/>
              </a:solidFill>
            </a:rPr>
            <a:t> 「返還する間接経費」＝「受入済みの間接経費」－「支出済みの直接経費に対応する間接経費」</a:t>
          </a:r>
          <a:r>
            <a:rPr kumimoji="1" lang="en-US" altLang="ja-JP" sz="1200" b="1">
              <a:solidFill>
                <a:srgbClr val="FF0000"/>
              </a:solidFill>
            </a:rPr>
            <a:t>[※1</a:t>
          </a:r>
          <a:r>
            <a:rPr kumimoji="1" lang="ja-JP" altLang="en-US" sz="1200" b="1">
              <a:solidFill>
                <a:srgbClr val="FF0000"/>
              </a:solidFill>
            </a:rPr>
            <a:t>円未満切捨て</a:t>
          </a:r>
          <a:r>
            <a:rPr kumimoji="1" lang="en-US" altLang="ja-JP" sz="1200" b="1">
              <a:solidFill>
                <a:srgbClr val="FF0000"/>
              </a:solidFill>
            </a:rPr>
            <a:t>]</a:t>
          </a:r>
        </a:p>
        <a:p>
          <a:pPr algn="l"/>
          <a:endParaRPr kumimoji="1" lang="en-US" altLang="ja-JP" sz="1200" b="1">
            <a:solidFill>
              <a:srgbClr val="FF0000"/>
            </a:solidFill>
          </a:endParaRPr>
        </a:p>
        <a:p>
          <a:pPr algn="l"/>
          <a:r>
            <a:rPr kumimoji="1" lang="ja-JP" altLang="en-US" sz="1200" b="1">
              <a:solidFill>
                <a:srgbClr val="FF0000"/>
              </a:solidFill>
            </a:rPr>
            <a:t>つまり、</a:t>
          </a:r>
          <a:br>
            <a:rPr kumimoji="1" lang="ja-JP" altLang="en-US" sz="1200" b="1">
              <a:solidFill>
                <a:srgbClr val="FF0000"/>
              </a:solidFill>
            </a:rPr>
          </a:br>
          <a:r>
            <a:rPr kumimoji="1" lang="ja-JP" altLang="en-US" sz="1200" b="1">
              <a:solidFill>
                <a:srgbClr val="FF0000"/>
              </a:solidFill>
            </a:rPr>
            <a:t> 「返還する間接経費」＝「上記Ｂ」－「上記Ｃ</a:t>
          </a:r>
          <a:r>
            <a:rPr kumimoji="1" lang="en-US" altLang="ja-JP" sz="1200" b="1">
              <a:solidFill>
                <a:srgbClr val="FF0000"/>
              </a:solidFill>
            </a:rPr>
            <a:t>×</a:t>
          </a:r>
          <a:r>
            <a:rPr kumimoji="1" lang="ja-JP" altLang="en-US" sz="1200" b="1">
              <a:solidFill>
                <a:srgbClr val="FF0000"/>
              </a:solidFill>
            </a:rPr>
            <a:t>（上記Ｂ</a:t>
          </a:r>
          <a:r>
            <a:rPr kumimoji="1" lang="en-US" altLang="ja-JP" sz="1200" b="1">
              <a:solidFill>
                <a:srgbClr val="FF0000"/>
              </a:solidFill>
            </a:rPr>
            <a:t>÷</a:t>
          </a:r>
          <a:r>
            <a:rPr kumimoji="1" lang="ja-JP" altLang="en-US" sz="1200" b="1">
              <a:solidFill>
                <a:srgbClr val="FF0000"/>
              </a:solidFill>
            </a:rPr>
            <a:t>上記Ａ）」</a:t>
          </a:r>
          <a:r>
            <a:rPr kumimoji="1" lang="en-US" altLang="ja-JP" sz="1200" b="1">
              <a:solidFill>
                <a:srgbClr val="FF0000"/>
              </a:solidFill>
            </a:rPr>
            <a:t>[※1</a:t>
          </a:r>
          <a:r>
            <a:rPr kumimoji="1" lang="ja-JP" altLang="en-US" sz="1200" b="1">
              <a:solidFill>
                <a:srgbClr val="FF0000"/>
              </a:solidFill>
            </a:rPr>
            <a:t>円未満切捨て</a:t>
          </a:r>
          <a:r>
            <a:rPr kumimoji="1" lang="en-US" altLang="ja-JP" sz="1200" b="1">
              <a:solidFill>
                <a:srgbClr val="FF0000"/>
              </a:solidFill>
            </a:rPr>
            <a:t>]</a:t>
          </a:r>
        </a:p>
        <a:p>
          <a:pPr algn="l"/>
          <a:endParaRPr kumimoji="1" lang="en-US" altLang="ja-JP" sz="1200" b="1">
            <a:solidFill>
              <a:srgbClr val="FF0000"/>
            </a:solidFill>
          </a:endParaRPr>
        </a:p>
        <a:p>
          <a:pPr algn="l"/>
          <a:r>
            <a:rPr kumimoji="1" lang="en-US" altLang="ja-JP" sz="1200" b="1">
              <a:solidFill>
                <a:srgbClr val="FF0000"/>
              </a:solidFill>
            </a:rPr>
            <a:t>[※1</a:t>
          </a:r>
          <a:r>
            <a:rPr kumimoji="1" lang="ja-JP" altLang="en-US" sz="1200" b="1">
              <a:solidFill>
                <a:srgbClr val="FF0000"/>
              </a:solidFill>
            </a:rPr>
            <a:t>円未満切捨て</a:t>
          </a:r>
          <a:r>
            <a:rPr kumimoji="1" lang="en-US" altLang="ja-JP" sz="1200" b="1">
              <a:solidFill>
                <a:srgbClr val="FF0000"/>
              </a:solidFill>
            </a:rPr>
            <a:t>]</a:t>
          </a:r>
          <a:r>
            <a:rPr kumimoji="1" lang="ja-JP" altLang="en-US" sz="1200" b="1">
              <a:solidFill>
                <a:srgbClr val="FF0000"/>
              </a:solidFill>
            </a:rPr>
            <a:t>は、「上記Ｃ</a:t>
          </a:r>
          <a:r>
            <a:rPr kumimoji="1" lang="en-US" altLang="ja-JP" sz="1200" b="1">
              <a:solidFill>
                <a:srgbClr val="FF0000"/>
              </a:solidFill>
            </a:rPr>
            <a:t>×</a:t>
          </a:r>
          <a:r>
            <a:rPr kumimoji="1" lang="ja-JP" altLang="en-US" sz="1200" b="1">
              <a:solidFill>
                <a:srgbClr val="FF0000"/>
              </a:solidFill>
            </a:rPr>
            <a:t>（上記Ｂ</a:t>
          </a:r>
          <a:r>
            <a:rPr kumimoji="1" lang="en-US" altLang="ja-JP" sz="1200" b="1">
              <a:solidFill>
                <a:srgbClr val="FF0000"/>
              </a:solidFill>
            </a:rPr>
            <a:t>÷</a:t>
          </a:r>
          <a:r>
            <a:rPr kumimoji="1" lang="ja-JP" altLang="en-US" sz="1200" b="1">
              <a:solidFill>
                <a:srgbClr val="FF0000"/>
              </a:solidFill>
            </a:rPr>
            <a:t>上記Ａ）」の計算結果のみにかかります。</a:t>
          </a:r>
        </a:p>
        <a:p>
          <a:pPr algn="l"/>
          <a:endParaRPr kumimoji="1" lang="en-US" altLang="ja-JP" sz="12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552450</xdr:colOff>
      <xdr:row>9</xdr:row>
      <xdr:rowOff>0</xdr:rowOff>
    </xdr:from>
    <xdr:to>
      <xdr:col>17</xdr:col>
      <xdr:colOff>333375</xdr:colOff>
      <xdr:row>21</xdr:row>
      <xdr:rowOff>238125</xdr:rowOff>
    </xdr:to>
    <xdr:sp macro="" textlink="">
      <xdr:nvSpPr>
        <xdr:cNvPr id="2" name="正方形/長方形 1"/>
        <xdr:cNvSpPr/>
      </xdr:nvSpPr>
      <xdr:spPr>
        <a:xfrm>
          <a:off x="9315450" y="2581275"/>
          <a:ext cx="4581525" cy="4010025"/>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rgbClr val="FF0000"/>
            </a:solidFill>
          </a:endParaRPr>
        </a:p>
        <a:p>
          <a:pPr algn="l"/>
          <a:r>
            <a:rPr kumimoji="1" lang="ja-JP" altLang="en-US" sz="1200" b="1">
              <a:solidFill>
                <a:srgbClr val="FF0000"/>
              </a:solidFill>
            </a:rPr>
            <a:t>＜作成の留意事項＞</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・年度中に変更契約により当初契約から金額（費目の変更含む）が</a:t>
          </a:r>
          <a:endParaRPr kumimoji="1" lang="en-US" altLang="ja-JP" sz="1200" b="1">
            <a:solidFill>
              <a:srgbClr val="FF0000"/>
            </a:solidFill>
          </a:endParaRPr>
        </a:p>
        <a:p>
          <a:pPr algn="l"/>
          <a:r>
            <a:rPr kumimoji="1" lang="ja-JP" altLang="en-US" sz="1200" b="1">
              <a:solidFill>
                <a:srgbClr val="FF0000"/>
              </a:solidFill>
            </a:rPr>
            <a:t>変更されている場合は、変更後の契約額、各費目の金額を記入してください。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・支出額は実際に支出した費目ごとの総額（費目間流用した場合は、</a:t>
          </a:r>
          <a:endParaRPr kumimoji="1" lang="en-US" altLang="ja-JP" sz="1200" b="1">
            <a:solidFill>
              <a:srgbClr val="FF0000"/>
            </a:solidFill>
          </a:endParaRPr>
        </a:p>
        <a:p>
          <a:pPr algn="l"/>
          <a:r>
            <a:rPr kumimoji="1" lang="ja-JP" altLang="en-US" sz="1200" b="1">
              <a:solidFill>
                <a:srgbClr val="FF0000"/>
              </a:solidFill>
            </a:rPr>
            <a:t>流用後の支出総額）を記入してください。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・返還額は、機構に返還すべき未執行の金額がある場合、その金額を入力してください・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・共同実施機関の欄が不足する場合は、下に欄をコピーしてください。（別シートにコピーしないでください）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・繰越額は、機関で繰越した金額がある場合、その金額を記入してください。繰越の詳細は別途「繰越報告書」（経理様式</a:t>
          </a:r>
          <a:r>
            <a:rPr kumimoji="1" lang="en-US" altLang="ja-JP" sz="1200" b="1">
              <a:solidFill>
                <a:srgbClr val="FF0000"/>
              </a:solidFill>
            </a:rPr>
            <a:t>6-1</a:t>
          </a:r>
          <a:r>
            <a:rPr kumimoji="1" lang="ja-JP" altLang="en-US" sz="1200" b="1">
              <a:solidFill>
                <a:srgbClr val="FF0000"/>
              </a:solidFill>
            </a:rPr>
            <a:t>）に記入の上、実績報告書と併せて提出してください。</a:t>
          </a:r>
          <a:endParaRPr kumimoji="1" lang="en-US" altLang="ja-JP" sz="1200" b="1">
            <a:solidFill>
              <a:srgbClr val="FF0000"/>
            </a:solidFill>
          </a:endParaRPr>
        </a:p>
        <a:p>
          <a:pPr algn="l"/>
          <a:endParaRPr kumimoji="1" lang="en-US" altLang="ja-JP" sz="1200" b="1">
            <a:solidFill>
              <a:srgbClr val="FF0000"/>
            </a:solidFill>
          </a:endParaRPr>
        </a:p>
      </xdr:txBody>
    </xdr:sp>
    <xdr:clientData/>
  </xdr:twoCellAnchor>
  <xdr:twoCellAnchor>
    <xdr:from>
      <xdr:col>10</xdr:col>
      <xdr:colOff>561976</xdr:colOff>
      <xdr:row>22</xdr:row>
      <xdr:rowOff>266699</xdr:rowOff>
    </xdr:from>
    <xdr:to>
      <xdr:col>22</xdr:col>
      <xdr:colOff>504826</xdr:colOff>
      <xdr:row>46</xdr:row>
      <xdr:rowOff>295275</xdr:rowOff>
    </xdr:to>
    <xdr:sp macro="" textlink="">
      <xdr:nvSpPr>
        <xdr:cNvPr id="3" name="正方形/長方形 2"/>
        <xdr:cNvSpPr/>
      </xdr:nvSpPr>
      <xdr:spPr>
        <a:xfrm>
          <a:off x="9324976" y="6934199"/>
          <a:ext cx="8172450" cy="7534276"/>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rgbClr val="FF0000"/>
            </a:solidFill>
          </a:endParaRPr>
        </a:p>
        <a:p>
          <a:pPr algn="l"/>
          <a:r>
            <a:rPr kumimoji="1" lang="ja-JP" altLang="en-US" sz="1200" b="1">
              <a:solidFill>
                <a:srgbClr val="FF0000"/>
              </a:solidFill>
            </a:rPr>
            <a:t>＜「返還する間接経費」の算定式について＞</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400" b="1">
              <a:solidFill>
                <a:srgbClr val="FF0000"/>
              </a:solidFill>
            </a:rPr>
            <a:t>①直接経費に返還が発生した場合の「間接経費返還額」の算定方法：</a:t>
          </a:r>
          <a:endParaRPr kumimoji="1" lang="en-US" altLang="ja-JP" sz="1400" b="1">
            <a:solidFill>
              <a:srgbClr val="FF0000"/>
            </a:solidFill>
          </a:endParaRPr>
        </a:p>
        <a:p>
          <a:pPr algn="l"/>
          <a:r>
            <a:rPr kumimoji="1" lang="ja-JP" altLang="en-US" sz="1200" b="1">
              <a:solidFill>
                <a:srgbClr val="FF0000"/>
              </a:solidFill>
            </a:rPr>
            <a:t>直接経費の返還額に対応する間接経費返還額の算出においては、予算配分した事業年度の数値を使用します。</a:t>
          </a:r>
        </a:p>
        <a:p>
          <a:pPr algn="l"/>
          <a:r>
            <a:rPr kumimoji="1" lang="ja-JP" altLang="en-US" sz="1200" b="1">
              <a:solidFill>
                <a:srgbClr val="FF0000"/>
              </a:solidFill>
            </a:rPr>
            <a:t>使用する数値は、次のとおり。</a:t>
          </a:r>
          <a:endParaRPr kumimoji="1" lang="en-US" altLang="ja-JP" sz="1200" b="1">
            <a:solidFill>
              <a:srgbClr val="FF0000"/>
            </a:solidFill>
          </a:endParaRPr>
        </a:p>
        <a:p>
          <a:pPr algn="l"/>
          <a:r>
            <a:rPr kumimoji="1" lang="ja-JP" altLang="en-US" sz="1200" b="1">
              <a:solidFill>
                <a:srgbClr val="FF0000"/>
              </a:solidFill>
            </a:rPr>
            <a:t/>
          </a:r>
          <a:br>
            <a:rPr kumimoji="1" lang="ja-JP" altLang="en-US" sz="1200" b="1">
              <a:solidFill>
                <a:srgbClr val="FF0000"/>
              </a:solidFill>
            </a:rPr>
          </a:br>
          <a:r>
            <a:rPr kumimoji="1" lang="ja-JP" altLang="en-US" sz="1200" b="1">
              <a:solidFill>
                <a:srgbClr val="FF0000"/>
              </a:solidFill>
            </a:rPr>
            <a:t>・Ａ 予算配分した直接経費総額</a:t>
          </a:r>
          <a:br>
            <a:rPr kumimoji="1" lang="ja-JP" altLang="en-US" sz="1200" b="1">
              <a:solidFill>
                <a:srgbClr val="FF0000"/>
              </a:solidFill>
            </a:rPr>
          </a:br>
          <a:r>
            <a:rPr kumimoji="1" lang="ja-JP" altLang="en-US" sz="1200" b="1">
              <a:solidFill>
                <a:srgbClr val="FF0000"/>
              </a:solidFill>
            </a:rPr>
            <a:t>・Ｂ 予算配分した間接経費総額</a:t>
          </a:r>
          <a:br>
            <a:rPr kumimoji="1" lang="ja-JP" altLang="en-US" sz="1200" b="1">
              <a:solidFill>
                <a:srgbClr val="FF0000"/>
              </a:solidFill>
            </a:rPr>
          </a:br>
          <a:r>
            <a:rPr kumimoji="1" lang="ja-JP" altLang="en-US" sz="1200" b="1">
              <a:solidFill>
                <a:srgbClr val="FF0000"/>
              </a:solidFill>
            </a:rPr>
            <a:t>・Ｃ </a:t>
          </a:r>
          <a:r>
            <a:rPr kumimoji="1" lang="ja-JP" altLang="en-US" sz="1200" b="1" baseline="0">
              <a:solidFill>
                <a:srgbClr val="FF0000"/>
              </a:solidFill>
            </a:rPr>
            <a:t> </a:t>
          </a:r>
          <a:r>
            <a:rPr kumimoji="1" lang="ja-JP" altLang="en-US" sz="1200" b="1">
              <a:solidFill>
                <a:srgbClr val="FF0000"/>
              </a:solidFill>
            </a:rPr>
            <a:t>直接経費の執行額（予算配分された事業年度執行額）</a:t>
          </a:r>
          <a:endParaRPr kumimoji="1" lang="en-US" altLang="ja-JP" sz="1200" b="1">
            <a:solidFill>
              <a:srgbClr val="FF0000"/>
            </a:solidFill>
          </a:endParaRPr>
        </a:p>
        <a:p>
          <a:pPr algn="l"/>
          <a:r>
            <a:rPr kumimoji="1" lang="ja-JP" altLang="en-US" sz="1200" b="1">
              <a:solidFill>
                <a:srgbClr val="FF0000"/>
              </a:solidFill>
            </a:rPr>
            <a:t/>
          </a:r>
          <a:br>
            <a:rPr kumimoji="1" lang="ja-JP" altLang="en-US" sz="1200" b="1">
              <a:solidFill>
                <a:srgbClr val="FF0000"/>
              </a:solidFill>
            </a:rPr>
          </a:br>
          <a:r>
            <a:rPr kumimoji="1" lang="ja-JP" altLang="en-US" sz="1200" b="1">
              <a:solidFill>
                <a:srgbClr val="FF0000"/>
              </a:solidFill>
            </a:rPr>
            <a:t>■返還する間接経費額の算定式：</a:t>
          </a:r>
          <a:br>
            <a:rPr kumimoji="1" lang="ja-JP" altLang="en-US" sz="1200" b="1">
              <a:solidFill>
                <a:srgbClr val="FF0000"/>
              </a:solidFill>
            </a:rPr>
          </a:br>
          <a:r>
            <a:rPr kumimoji="1" lang="ja-JP" altLang="en-US" sz="1200" b="1">
              <a:solidFill>
                <a:srgbClr val="FF0000"/>
              </a:solidFill>
            </a:rPr>
            <a:t>「返還する間接経費」＝「受入済みの間接経費」－「支出済みの直接経費に対応する間接経費」 ［</a:t>
          </a:r>
          <a:r>
            <a:rPr kumimoji="1" lang="en-US" altLang="ja-JP" sz="1200" b="1">
              <a:solidFill>
                <a:srgbClr val="FF0000"/>
              </a:solidFill>
            </a:rPr>
            <a:t>※</a:t>
          </a:r>
          <a:r>
            <a:rPr kumimoji="1" lang="ja-JP" altLang="en-US" sz="1200" b="1">
              <a:solidFill>
                <a:srgbClr val="FF0000"/>
              </a:solidFill>
            </a:rPr>
            <a:t>１円未満切り捨て］</a:t>
          </a:r>
          <a:endParaRPr kumimoji="1" lang="en-US" altLang="ja-JP" sz="1200" b="1">
            <a:solidFill>
              <a:srgbClr val="FF0000"/>
            </a:solidFill>
          </a:endParaRPr>
        </a:p>
        <a:p>
          <a:pPr algn="l"/>
          <a:endParaRPr kumimoji="1" lang="ja-JP" altLang="en-US" sz="1200" b="1">
            <a:solidFill>
              <a:srgbClr val="FF0000"/>
            </a:solidFill>
          </a:endParaRPr>
        </a:p>
        <a:p>
          <a:pPr algn="l"/>
          <a:r>
            <a:rPr kumimoji="1" lang="ja-JP" altLang="en-US" sz="1200" b="1">
              <a:solidFill>
                <a:srgbClr val="FF0000"/>
              </a:solidFill>
            </a:rPr>
            <a:t>［</a:t>
          </a:r>
          <a:r>
            <a:rPr kumimoji="1" lang="en-US" altLang="ja-JP" sz="1200" b="1">
              <a:solidFill>
                <a:srgbClr val="FF0000"/>
              </a:solidFill>
            </a:rPr>
            <a:t>※</a:t>
          </a:r>
          <a:r>
            <a:rPr kumimoji="1" lang="ja-JP" altLang="en-US" sz="1200" b="1">
              <a:solidFill>
                <a:srgbClr val="FF0000"/>
              </a:solidFill>
            </a:rPr>
            <a:t>１円未満切り捨て］は、「支出済みの直接経費に対応する間接経費」の計算結果にかかります。</a:t>
          </a:r>
        </a:p>
        <a:p>
          <a:pPr algn="l"/>
          <a:r>
            <a:rPr kumimoji="1" lang="ja-JP" altLang="en-US" sz="1200" b="1">
              <a:solidFill>
                <a:srgbClr val="FF0000"/>
              </a:solidFill>
            </a:rPr>
            <a:t>結果的に上記の「返還する間接経費」は「１円未満切り上げ」していることとなります。</a:t>
          </a:r>
        </a:p>
        <a:p>
          <a:pPr algn="l"/>
          <a:r>
            <a:rPr kumimoji="1" lang="ja-JP" altLang="en-US" sz="1200" b="1">
              <a:solidFill>
                <a:srgbClr val="FF0000"/>
              </a:solidFill>
            </a:rPr>
            <a:t>つまり、</a:t>
          </a:r>
          <a:br>
            <a:rPr kumimoji="1" lang="ja-JP" altLang="en-US" sz="1200" b="1">
              <a:solidFill>
                <a:srgbClr val="FF0000"/>
              </a:solidFill>
            </a:rPr>
          </a:br>
          <a:r>
            <a:rPr kumimoji="1" lang="ja-JP" altLang="en-US" sz="1200" b="1">
              <a:solidFill>
                <a:srgbClr val="FF0000"/>
              </a:solidFill>
            </a:rPr>
            <a:t>  「返還する間接経費」＝「上記Ｂ」－「上記Ｃ</a:t>
          </a:r>
          <a:r>
            <a:rPr kumimoji="1" lang="en-US" altLang="ja-JP" sz="1200" b="1">
              <a:solidFill>
                <a:srgbClr val="FF0000"/>
              </a:solidFill>
            </a:rPr>
            <a:t>×</a:t>
          </a:r>
          <a:r>
            <a:rPr kumimoji="1" lang="ja-JP" altLang="en-US" sz="1200" b="1">
              <a:solidFill>
                <a:srgbClr val="FF0000"/>
              </a:solidFill>
            </a:rPr>
            <a:t>（上記Ｂ</a:t>
          </a:r>
          <a:r>
            <a:rPr kumimoji="1" lang="en-US" altLang="ja-JP" sz="1200" b="1">
              <a:solidFill>
                <a:srgbClr val="FF0000"/>
              </a:solidFill>
            </a:rPr>
            <a:t>÷</a:t>
          </a:r>
          <a:r>
            <a:rPr kumimoji="1" lang="ja-JP" altLang="en-US" sz="1200" b="1">
              <a:solidFill>
                <a:srgbClr val="FF0000"/>
              </a:solidFill>
            </a:rPr>
            <a:t>上記Ａ）」</a:t>
          </a:r>
          <a:r>
            <a:rPr kumimoji="1" lang="en-US" altLang="ja-JP" sz="1200" b="1">
              <a:solidFill>
                <a:srgbClr val="FF0000"/>
              </a:solidFill>
            </a:rPr>
            <a:t>[※1</a:t>
          </a:r>
          <a:r>
            <a:rPr kumimoji="1" lang="ja-JP" altLang="en-US" sz="1200" b="1">
              <a:solidFill>
                <a:srgbClr val="FF0000"/>
              </a:solidFill>
            </a:rPr>
            <a:t>円未満切捨て</a:t>
          </a:r>
          <a:r>
            <a:rPr kumimoji="1" lang="en-US" altLang="ja-JP" sz="1200" b="1">
              <a:solidFill>
                <a:srgbClr val="FF0000"/>
              </a:solidFill>
            </a:rPr>
            <a:t>]</a:t>
          </a:r>
        </a:p>
        <a:p>
          <a:pPr algn="l"/>
          <a:endParaRPr kumimoji="1" lang="en-US" altLang="ja-JP" sz="1200" b="1">
            <a:solidFill>
              <a:srgbClr val="FF0000"/>
            </a:solidFill>
          </a:endParaRPr>
        </a:p>
        <a:p>
          <a:pPr algn="l"/>
          <a:r>
            <a:rPr kumimoji="1" lang="en-US" altLang="ja-JP" sz="1200" b="1">
              <a:solidFill>
                <a:srgbClr val="FF0000"/>
              </a:solidFill>
            </a:rPr>
            <a:t>[※1</a:t>
          </a:r>
          <a:r>
            <a:rPr kumimoji="1" lang="ja-JP" altLang="en-US" sz="1200" b="1">
              <a:solidFill>
                <a:srgbClr val="FF0000"/>
              </a:solidFill>
            </a:rPr>
            <a:t>円未満切捨て</a:t>
          </a:r>
          <a:r>
            <a:rPr kumimoji="1" lang="en-US" altLang="ja-JP" sz="1200" b="1">
              <a:solidFill>
                <a:srgbClr val="FF0000"/>
              </a:solidFill>
            </a:rPr>
            <a:t>]</a:t>
          </a:r>
          <a:r>
            <a:rPr kumimoji="1" lang="ja-JP" altLang="en-US" sz="1200" b="1">
              <a:solidFill>
                <a:srgbClr val="FF0000"/>
              </a:solidFill>
            </a:rPr>
            <a:t>は、「上記Ｃ</a:t>
          </a:r>
          <a:r>
            <a:rPr kumimoji="1" lang="en-US" altLang="ja-JP" sz="1200" b="1">
              <a:solidFill>
                <a:srgbClr val="FF0000"/>
              </a:solidFill>
            </a:rPr>
            <a:t>×</a:t>
          </a:r>
          <a:r>
            <a:rPr kumimoji="1" lang="ja-JP" altLang="en-US" sz="1200" b="1">
              <a:solidFill>
                <a:srgbClr val="FF0000"/>
              </a:solidFill>
            </a:rPr>
            <a:t>（上記Ｂ</a:t>
          </a:r>
          <a:r>
            <a:rPr kumimoji="1" lang="en-US" altLang="ja-JP" sz="1200" b="1">
              <a:solidFill>
                <a:srgbClr val="FF0000"/>
              </a:solidFill>
            </a:rPr>
            <a:t>÷</a:t>
          </a:r>
          <a:r>
            <a:rPr kumimoji="1" lang="ja-JP" altLang="en-US" sz="1200" b="1">
              <a:solidFill>
                <a:srgbClr val="FF0000"/>
              </a:solidFill>
            </a:rPr>
            <a:t>上記Ａ）」の計算結果のみにかかります。</a:t>
          </a:r>
        </a:p>
        <a:p>
          <a:pPr algn="l"/>
          <a:r>
            <a:rPr kumimoji="1" lang="ja-JP" altLang="en-US" sz="1200" b="1">
              <a:solidFill>
                <a:srgbClr val="FF0000"/>
              </a:solidFill>
            </a:rPr>
            <a:t> </a:t>
          </a:r>
        </a:p>
        <a:p>
          <a:pPr algn="l"/>
          <a:r>
            <a:rPr kumimoji="1" lang="ja-JP" altLang="en-US" sz="1400" b="1">
              <a:solidFill>
                <a:srgbClr val="FF0000"/>
              </a:solidFill>
            </a:rPr>
            <a:t>②繰越額の直接経費に返還が発生した場合の「間接経費返還額」の算定方法：</a:t>
          </a:r>
        </a:p>
        <a:p>
          <a:pPr algn="l"/>
          <a:r>
            <a:rPr kumimoji="1" lang="ja-JP" altLang="en-US" sz="1200" b="1">
              <a:solidFill>
                <a:srgbClr val="FF0000"/>
              </a:solidFill>
            </a:rPr>
            <a:t>繰越した直接経費の返還額に対応する間接経費返還額の算出においては、予算配分した事業年度の数値を使用します</a:t>
          </a:r>
          <a:endParaRPr kumimoji="1" lang="en-US" altLang="ja-JP" sz="1200" b="1">
            <a:solidFill>
              <a:srgbClr val="FF0000"/>
            </a:solidFill>
          </a:endParaRPr>
        </a:p>
        <a:p>
          <a:pPr algn="l"/>
          <a:r>
            <a:rPr kumimoji="1" lang="ja-JP" altLang="en-US" sz="1200" b="1">
              <a:solidFill>
                <a:srgbClr val="FF0000"/>
              </a:solidFill>
            </a:rPr>
            <a:t>（</a:t>
          </a:r>
          <a:r>
            <a:rPr kumimoji="1" lang="ja-JP" altLang="en-US" sz="1200" b="1" u="wavy" baseline="0">
              <a:solidFill>
                <a:srgbClr val="FF0000"/>
              </a:solidFill>
            </a:rPr>
            <a:t>繰越した事業年度に新たに配分された予算は関係しません</a:t>
          </a:r>
          <a:r>
            <a:rPr kumimoji="1" lang="ja-JP" altLang="en-US" sz="1200" b="1">
              <a:solidFill>
                <a:srgbClr val="FF0000"/>
              </a:solidFill>
            </a:rPr>
            <a:t>）。</a:t>
          </a:r>
          <a:endParaRPr kumimoji="1" lang="en-US" altLang="ja-JP" sz="1200" b="1">
            <a:solidFill>
              <a:srgbClr val="FF0000"/>
            </a:solidFill>
          </a:endParaRPr>
        </a:p>
        <a:p>
          <a:pPr algn="l"/>
          <a:r>
            <a:rPr kumimoji="1" lang="ja-JP" altLang="en-US" sz="1200" b="1">
              <a:solidFill>
                <a:srgbClr val="FF0000"/>
              </a:solidFill>
            </a:rPr>
            <a:t/>
          </a:r>
          <a:br>
            <a:rPr kumimoji="1" lang="ja-JP" altLang="en-US" sz="1200" b="1">
              <a:solidFill>
                <a:srgbClr val="FF0000"/>
              </a:solidFill>
            </a:rPr>
          </a:br>
          <a:r>
            <a:rPr kumimoji="1" lang="ja-JP" altLang="en-US" sz="1200" b="1">
              <a:solidFill>
                <a:srgbClr val="FF0000"/>
              </a:solidFill>
            </a:rPr>
            <a:t>使用する数値は、次のとおり。</a:t>
          </a:r>
          <a:br>
            <a:rPr kumimoji="1" lang="ja-JP" altLang="en-US" sz="1200" b="1">
              <a:solidFill>
                <a:srgbClr val="FF0000"/>
              </a:solidFill>
            </a:rPr>
          </a:br>
          <a:r>
            <a:rPr kumimoji="1" lang="ja-JP" altLang="en-US" sz="1200" b="1">
              <a:solidFill>
                <a:srgbClr val="FF0000"/>
              </a:solidFill>
            </a:rPr>
            <a:t>・Ａ 予算配分した直接経費総額</a:t>
          </a:r>
          <a:br>
            <a:rPr kumimoji="1" lang="ja-JP" altLang="en-US" sz="1200" b="1">
              <a:solidFill>
                <a:srgbClr val="FF0000"/>
              </a:solidFill>
            </a:rPr>
          </a:br>
          <a:r>
            <a:rPr kumimoji="1" lang="ja-JP" altLang="en-US" sz="1200" b="1">
              <a:solidFill>
                <a:srgbClr val="FF0000"/>
              </a:solidFill>
            </a:rPr>
            <a:t>・Ｂ 予算配分した間接経費総額</a:t>
          </a:r>
          <a:br>
            <a:rPr kumimoji="1" lang="ja-JP" altLang="en-US" sz="1200" b="1">
              <a:solidFill>
                <a:srgbClr val="FF0000"/>
              </a:solidFill>
            </a:rPr>
          </a:br>
          <a:r>
            <a:rPr kumimoji="1" lang="ja-JP" altLang="en-US" sz="1200" b="1">
              <a:solidFill>
                <a:srgbClr val="FF0000"/>
              </a:solidFill>
            </a:rPr>
            <a:t>・Ｃ 直接経費の執行額（予算配分された事業年度執行額＋繰越した事業年度執行額）</a:t>
          </a:r>
          <a:endParaRPr kumimoji="1" lang="en-US" altLang="ja-JP" sz="1200" b="1">
            <a:solidFill>
              <a:srgbClr val="FF0000"/>
            </a:solidFill>
          </a:endParaRPr>
        </a:p>
        <a:p>
          <a:pPr algn="l"/>
          <a:r>
            <a:rPr kumimoji="1" lang="ja-JP" altLang="en-US" sz="1200" b="1">
              <a:solidFill>
                <a:srgbClr val="FF0000"/>
              </a:solidFill>
            </a:rPr>
            <a:t/>
          </a:r>
          <a:br>
            <a:rPr kumimoji="1" lang="ja-JP" altLang="en-US" sz="1200" b="1">
              <a:solidFill>
                <a:srgbClr val="FF0000"/>
              </a:solidFill>
            </a:rPr>
          </a:br>
          <a:r>
            <a:rPr kumimoji="1" lang="ja-JP" altLang="en-US" sz="1200" b="1">
              <a:solidFill>
                <a:srgbClr val="FF0000"/>
              </a:solidFill>
            </a:rPr>
            <a:t>■返還する間接経費額の算定式：</a:t>
          </a:r>
          <a:br>
            <a:rPr kumimoji="1" lang="ja-JP" altLang="en-US" sz="1200" b="1">
              <a:solidFill>
                <a:srgbClr val="FF0000"/>
              </a:solidFill>
            </a:rPr>
          </a:br>
          <a:r>
            <a:rPr kumimoji="1" lang="ja-JP" altLang="en-US" sz="1200" b="1">
              <a:solidFill>
                <a:srgbClr val="FF0000"/>
              </a:solidFill>
            </a:rPr>
            <a:t> 「返還する間接経費」＝「受入済みの間接経費」－「支出済みの直接経費に対応する間接経費」</a:t>
          </a:r>
          <a:r>
            <a:rPr kumimoji="1" lang="en-US" altLang="ja-JP" sz="1200" b="1">
              <a:solidFill>
                <a:srgbClr val="FF0000"/>
              </a:solidFill>
            </a:rPr>
            <a:t>[※1</a:t>
          </a:r>
          <a:r>
            <a:rPr kumimoji="1" lang="ja-JP" altLang="en-US" sz="1200" b="1">
              <a:solidFill>
                <a:srgbClr val="FF0000"/>
              </a:solidFill>
            </a:rPr>
            <a:t>円未満切捨て</a:t>
          </a:r>
          <a:r>
            <a:rPr kumimoji="1" lang="en-US" altLang="ja-JP" sz="1200" b="1">
              <a:solidFill>
                <a:srgbClr val="FF0000"/>
              </a:solidFill>
            </a:rPr>
            <a:t>]</a:t>
          </a:r>
        </a:p>
        <a:p>
          <a:pPr algn="l"/>
          <a:endParaRPr kumimoji="1" lang="en-US" altLang="ja-JP" sz="1200" b="1">
            <a:solidFill>
              <a:srgbClr val="FF0000"/>
            </a:solidFill>
          </a:endParaRPr>
        </a:p>
        <a:p>
          <a:pPr algn="l"/>
          <a:r>
            <a:rPr kumimoji="1" lang="ja-JP" altLang="en-US" sz="1200" b="1">
              <a:solidFill>
                <a:srgbClr val="FF0000"/>
              </a:solidFill>
            </a:rPr>
            <a:t>つまり、</a:t>
          </a:r>
          <a:br>
            <a:rPr kumimoji="1" lang="ja-JP" altLang="en-US" sz="1200" b="1">
              <a:solidFill>
                <a:srgbClr val="FF0000"/>
              </a:solidFill>
            </a:rPr>
          </a:br>
          <a:r>
            <a:rPr kumimoji="1" lang="ja-JP" altLang="en-US" sz="1200" b="1">
              <a:solidFill>
                <a:srgbClr val="FF0000"/>
              </a:solidFill>
            </a:rPr>
            <a:t> 「返還する間接経費」＝「上記Ｂ」－「上記Ｃ</a:t>
          </a:r>
          <a:r>
            <a:rPr kumimoji="1" lang="en-US" altLang="ja-JP" sz="1200" b="1">
              <a:solidFill>
                <a:srgbClr val="FF0000"/>
              </a:solidFill>
            </a:rPr>
            <a:t>×</a:t>
          </a:r>
          <a:r>
            <a:rPr kumimoji="1" lang="ja-JP" altLang="en-US" sz="1200" b="1">
              <a:solidFill>
                <a:srgbClr val="FF0000"/>
              </a:solidFill>
            </a:rPr>
            <a:t>（上記Ｂ</a:t>
          </a:r>
          <a:r>
            <a:rPr kumimoji="1" lang="en-US" altLang="ja-JP" sz="1200" b="1">
              <a:solidFill>
                <a:srgbClr val="FF0000"/>
              </a:solidFill>
            </a:rPr>
            <a:t>÷</a:t>
          </a:r>
          <a:r>
            <a:rPr kumimoji="1" lang="ja-JP" altLang="en-US" sz="1200" b="1">
              <a:solidFill>
                <a:srgbClr val="FF0000"/>
              </a:solidFill>
            </a:rPr>
            <a:t>上記Ａ）」</a:t>
          </a:r>
          <a:r>
            <a:rPr kumimoji="1" lang="en-US" altLang="ja-JP" sz="1200" b="1">
              <a:solidFill>
                <a:srgbClr val="FF0000"/>
              </a:solidFill>
            </a:rPr>
            <a:t>[※1</a:t>
          </a:r>
          <a:r>
            <a:rPr kumimoji="1" lang="ja-JP" altLang="en-US" sz="1200" b="1">
              <a:solidFill>
                <a:srgbClr val="FF0000"/>
              </a:solidFill>
            </a:rPr>
            <a:t>円未満切捨て</a:t>
          </a:r>
          <a:r>
            <a:rPr kumimoji="1" lang="en-US" altLang="ja-JP" sz="1200" b="1">
              <a:solidFill>
                <a:srgbClr val="FF0000"/>
              </a:solidFill>
            </a:rPr>
            <a:t>]</a:t>
          </a:r>
        </a:p>
        <a:p>
          <a:pPr algn="l"/>
          <a:endParaRPr kumimoji="1" lang="en-US" altLang="ja-JP" sz="1200" b="1">
            <a:solidFill>
              <a:srgbClr val="FF0000"/>
            </a:solidFill>
          </a:endParaRPr>
        </a:p>
        <a:p>
          <a:pPr algn="l"/>
          <a:r>
            <a:rPr kumimoji="1" lang="en-US" altLang="ja-JP" sz="1200" b="1">
              <a:solidFill>
                <a:srgbClr val="FF0000"/>
              </a:solidFill>
            </a:rPr>
            <a:t>[※1</a:t>
          </a:r>
          <a:r>
            <a:rPr kumimoji="1" lang="ja-JP" altLang="en-US" sz="1200" b="1">
              <a:solidFill>
                <a:srgbClr val="FF0000"/>
              </a:solidFill>
            </a:rPr>
            <a:t>円未満切捨て</a:t>
          </a:r>
          <a:r>
            <a:rPr kumimoji="1" lang="en-US" altLang="ja-JP" sz="1200" b="1">
              <a:solidFill>
                <a:srgbClr val="FF0000"/>
              </a:solidFill>
            </a:rPr>
            <a:t>]</a:t>
          </a:r>
          <a:r>
            <a:rPr kumimoji="1" lang="ja-JP" altLang="en-US" sz="1200" b="1">
              <a:solidFill>
                <a:srgbClr val="FF0000"/>
              </a:solidFill>
            </a:rPr>
            <a:t>は、「上記Ｃ</a:t>
          </a:r>
          <a:r>
            <a:rPr kumimoji="1" lang="en-US" altLang="ja-JP" sz="1200" b="1">
              <a:solidFill>
                <a:srgbClr val="FF0000"/>
              </a:solidFill>
            </a:rPr>
            <a:t>×</a:t>
          </a:r>
          <a:r>
            <a:rPr kumimoji="1" lang="ja-JP" altLang="en-US" sz="1200" b="1">
              <a:solidFill>
                <a:srgbClr val="FF0000"/>
              </a:solidFill>
            </a:rPr>
            <a:t>（上記Ｂ</a:t>
          </a:r>
          <a:r>
            <a:rPr kumimoji="1" lang="en-US" altLang="ja-JP" sz="1200" b="1">
              <a:solidFill>
                <a:srgbClr val="FF0000"/>
              </a:solidFill>
            </a:rPr>
            <a:t>÷</a:t>
          </a:r>
          <a:r>
            <a:rPr kumimoji="1" lang="ja-JP" altLang="en-US" sz="1200" b="1">
              <a:solidFill>
                <a:srgbClr val="FF0000"/>
              </a:solidFill>
            </a:rPr>
            <a:t>上記Ａ）」の計算結果のみにかかります。</a:t>
          </a:r>
        </a:p>
        <a:p>
          <a:pPr algn="l"/>
          <a:endParaRPr kumimoji="1" lang="en-US" altLang="ja-JP" sz="12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O57"/>
  <sheetViews>
    <sheetView zoomScaleNormal="100" zoomScaleSheetLayoutView="90" workbookViewId="0">
      <selection activeCell="E23" sqref="E23:H24"/>
    </sheetView>
  </sheetViews>
  <sheetFormatPr defaultRowHeight="13.5"/>
  <cols>
    <col min="1" max="1" width="3.375" style="1" customWidth="1"/>
    <col min="2" max="2" width="5.625" style="1" customWidth="1"/>
    <col min="3" max="3" width="14.625" style="1" customWidth="1"/>
    <col min="4" max="4" width="13.625" style="1" customWidth="1"/>
    <col min="5" max="9" width="12.625" style="1" customWidth="1"/>
    <col min="10" max="10" width="14.625" style="1" customWidth="1"/>
    <col min="11" max="16384" width="9" style="1"/>
  </cols>
  <sheetData>
    <row r="1" spans="2:12" ht="15" customHeight="1" thickBot="1">
      <c r="B1" s="19" t="s">
        <v>15</v>
      </c>
      <c r="H1" s="8"/>
    </row>
    <row r="2" spans="2:12" ht="15" customHeight="1">
      <c r="B2" s="20"/>
      <c r="C2" s="21"/>
      <c r="D2" s="21"/>
      <c r="E2" s="21"/>
      <c r="F2" s="22"/>
      <c r="G2" s="22"/>
      <c r="H2" s="22"/>
      <c r="I2" s="22"/>
      <c r="J2" s="44"/>
    </row>
    <row r="3" spans="2:12" ht="24.95" customHeight="1">
      <c r="B3" s="7"/>
      <c r="C3" s="28" t="s">
        <v>12</v>
      </c>
      <c r="D3" s="158"/>
      <c r="E3" s="159"/>
      <c r="F3" s="28" t="s">
        <v>10</v>
      </c>
      <c r="G3" s="158"/>
      <c r="H3" s="160"/>
      <c r="I3" s="159"/>
      <c r="J3" s="45"/>
    </row>
    <row r="4" spans="2:12" ht="24.95" customHeight="1">
      <c r="B4" s="5"/>
      <c r="C4" s="28" t="s">
        <v>11</v>
      </c>
      <c r="D4" s="158"/>
      <c r="E4" s="159"/>
      <c r="F4" s="28" t="s">
        <v>20</v>
      </c>
      <c r="G4" s="158"/>
      <c r="H4" s="160"/>
      <c r="I4" s="159"/>
      <c r="J4" s="45"/>
    </row>
    <row r="5" spans="2:12" ht="24.95" customHeight="1">
      <c r="B5" s="5"/>
      <c r="C5" s="6"/>
      <c r="D5" s="6"/>
      <c r="E5" s="6"/>
      <c r="F5" s="26"/>
      <c r="G5" s="27"/>
      <c r="H5" s="8"/>
      <c r="I5" s="8"/>
      <c r="J5" s="45"/>
    </row>
    <row r="6" spans="2:12" s="2" customFormat="1" ht="24.95" customHeight="1" thickBot="1">
      <c r="B6" s="24" t="s">
        <v>8</v>
      </c>
      <c r="C6" s="9"/>
      <c r="D6" s="23"/>
      <c r="E6" s="23"/>
      <c r="F6" s="23"/>
      <c r="G6" s="23"/>
      <c r="H6" s="23"/>
      <c r="I6" s="23"/>
      <c r="J6" s="46"/>
    </row>
    <row r="7" spans="2:12" ht="24.95" customHeight="1" thickTop="1">
      <c r="B7" s="161" t="s">
        <v>6</v>
      </c>
      <c r="C7" s="162"/>
      <c r="D7" s="162"/>
      <c r="E7" s="162"/>
      <c r="F7" s="162"/>
      <c r="G7" s="162"/>
      <c r="H7" s="162"/>
      <c r="I7" s="162"/>
      <c r="J7" s="163"/>
    </row>
    <row r="8" spans="2:12" ht="24.95" customHeight="1" thickBot="1">
      <c r="B8" s="32" t="s">
        <v>19</v>
      </c>
      <c r="C8" s="31"/>
      <c r="D8" s="31"/>
      <c r="E8" s="31"/>
      <c r="F8" s="31"/>
      <c r="G8" s="31"/>
      <c r="H8" s="31"/>
      <c r="I8" s="31"/>
      <c r="J8" s="47"/>
    </row>
    <row r="9" spans="2:12" ht="24.95" customHeight="1">
      <c r="B9" s="164"/>
      <c r="C9" s="165"/>
      <c r="D9" s="168" t="s">
        <v>0</v>
      </c>
      <c r="E9" s="170" t="s">
        <v>17</v>
      </c>
      <c r="F9" s="171"/>
      <c r="G9" s="171"/>
      <c r="H9" s="171"/>
      <c r="I9" s="171"/>
      <c r="J9" s="148" t="s">
        <v>18</v>
      </c>
    </row>
    <row r="10" spans="2:12" ht="24.95" customHeight="1" thickBot="1">
      <c r="B10" s="166"/>
      <c r="C10" s="167"/>
      <c r="D10" s="169"/>
      <c r="E10" s="18" t="s">
        <v>2</v>
      </c>
      <c r="F10" s="18" t="s">
        <v>9</v>
      </c>
      <c r="G10" s="37" t="s">
        <v>3</v>
      </c>
      <c r="H10" s="38" t="s">
        <v>4</v>
      </c>
      <c r="I10" s="18" t="s">
        <v>5</v>
      </c>
      <c r="J10" s="149"/>
    </row>
    <row r="11" spans="2:12" ht="24.95" customHeight="1">
      <c r="B11" s="135" t="s">
        <v>7</v>
      </c>
      <c r="C11" s="10" t="s">
        <v>35</v>
      </c>
      <c r="D11" s="36">
        <f>I11+J11</f>
        <v>0</v>
      </c>
      <c r="E11" s="105">
        <f t="shared" ref="E11:H12" si="0">E23+E35</f>
        <v>0</v>
      </c>
      <c r="F11" s="105">
        <f t="shared" si="0"/>
        <v>0</v>
      </c>
      <c r="G11" s="105">
        <f t="shared" si="0"/>
        <v>0</v>
      </c>
      <c r="H11" s="105">
        <f t="shared" si="0"/>
        <v>0</v>
      </c>
      <c r="I11" s="105">
        <f>SUM(E11:H11)</f>
        <v>0</v>
      </c>
      <c r="J11" s="106">
        <f>J23+J35</f>
        <v>0</v>
      </c>
    </row>
    <row r="12" spans="2:12" ht="24.95" customHeight="1">
      <c r="B12" s="136"/>
      <c r="C12" s="11" t="s">
        <v>36</v>
      </c>
      <c r="D12" s="39">
        <f>I12+J12</f>
        <v>0</v>
      </c>
      <c r="E12" s="107">
        <f t="shared" si="0"/>
        <v>0</v>
      </c>
      <c r="F12" s="107">
        <f t="shared" si="0"/>
        <v>0</v>
      </c>
      <c r="G12" s="107">
        <f t="shared" si="0"/>
        <v>0</v>
      </c>
      <c r="H12" s="107">
        <f t="shared" si="0"/>
        <v>0</v>
      </c>
      <c r="I12" s="108">
        <f>SUM(E12:H12)</f>
        <v>0</v>
      </c>
      <c r="J12" s="109">
        <f>J24+J36</f>
        <v>0</v>
      </c>
    </row>
    <row r="13" spans="2:12" ht="24.95" customHeight="1">
      <c r="B13" s="136"/>
      <c r="C13" s="11" t="s">
        <v>27</v>
      </c>
      <c r="D13" s="81">
        <f t="shared" ref="D13:J13" si="1">D11-D12</f>
        <v>0</v>
      </c>
      <c r="E13" s="82">
        <f t="shared" si="1"/>
        <v>0</v>
      </c>
      <c r="F13" s="82">
        <f t="shared" si="1"/>
        <v>0</v>
      </c>
      <c r="G13" s="82">
        <f t="shared" si="1"/>
        <v>0</v>
      </c>
      <c r="H13" s="82">
        <f t="shared" si="1"/>
        <v>0</v>
      </c>
      <c r="I13" s="82">
        <f t="shared" si="1"/>
        <v>0</v>
      </c>
      <c r="J13" s="83">
        <f t="shared" si="1"/>
        <v>0</v>
      </c>
      <c r="L13" s="14"/>
    </row>
    <row r="14" spans="2:12" ht="24.95" customHeight="1">
      <c r="B14" s="136"/>
      <c r="C14" s="12" t="s">
        <v>37</v>
      </c>
      <c r="D14" s="35">
        <f>I14+J14</f>
        <v>0</v>
      </c>
      <c r="E14" s="25"/>
      <c r="F14" s="25"/>
      <c r="G14" s="25"/>
      <c r="H14" s="76"/>
      <c r="I14" s="110">
        <f>I26+I38</f>
        <v>0</v>
      </c>
      <c r="J14" s="111">
        <f>J26+J38</f>
        <v>0</v>
      </c>
    </row>
    <row r="15" spans="2:12" ht="24.95" customHeight="1" thickBot="1">
      <c r="B15" s="136"/>
      <c r="C15" s="11" t="s">
        <v>38</v>
      </c>
      <c r="D15" s="58">
        <f>I15+J15</f>
        <v>0</v>
      </c>
      <c r="E15" s="50"/>
      <c r="F15" s="50"/>
      <c r="G15" s="50"/>
      <c r="H15" s="74"/>
      <c r="I15" s="112">
        <f>I27+I39</f>
        <v>0</v>
      </c>
      <c r="J15" s="113">
        <f>J27+J39</f>
        <v>0</v>
      </c>
    </row>
    <row r="16" spans="2:12" ht="24.95" customHeight="1" thickTop="1" thickBot="1">
      <c r="B16" s="136"/>
      <c r="C16" s="84" t="s">
        <v>28</v>
      </c>
      <c r="D16" s="85">
        <f>D13-D14-D15</f>
        <v>0</v>
      </c>
      <c r="E16" s="86"/>
      <c r="F16" s="86"/>
      <c r="G16" s="86"/>
      <c r="H16" s="114"/>
      <c r="I16" s="115">
        <f>I13-I14-I15</f>
        <v>0</v>
      </c>
      <c r="J16" s="116">
        <f>J13-J14-J15</f>
        <v>0</v>
      </c>
    </row>
    <row r="17" spans="2:10" ht="24.95" customHeight="1">
      <c r="B17" s="136"/>
      <c r="C17" s="10" t="s">
        <v>39</v>
      </c>
      <c r="D17" s="40">
        <f>I17+J17</f>
        <v>0</v>
      </c>
      <c r="E17" s="117">
        <f t="shared" ref="E17:H18" si="2">E29+E41</f>
        <v>0</v>
      </c>
      <c r="F17" s="117">
        <f t="shared" si="2"/>
        <v>0</v>
      </c>
      <c r="G17" s="117">
        <f t="shared" si="2"/>
        <v>0</v>
      </c>
      <c r="H17" s="117">
        <f t="shared" si="2"/>
        <v>0</v>
      </c>
      <c r="I17" s="118">
        <f>SUM(E17:H17)</f>
        <v>0</v>
      </c>
      <c r="J17" s="119">
        <f>J29+J41</f>
        <v>0</v>
      </c>
    </row>
    <row r="18" spans="2:10" ht="24.95" customHeight="1">
      <c r="B18" s="136"/>
      <c r="C18" s="62" t="s">
        <v>40</v>
      </c>
      <c r="D18" s="39">
        <f>I18+J18</f>
        <v>0</v>
      </c>
      <c r="E18" s="107">
        <f t="shared" si="2"/>
        <v>0</v>
      </c>
      <c r="F18" s="107">
        <f t="shared" si="2"/>
        <v>0</v>
      </c>
      <c r="G18" s="107">
        <f t="shared" si="2"/>
        <v>0</v>
      </c>
      <c r="H18" s="107">
        <f t="shared" si="2"/>
        <v>0</v>
      </c>
      <c r="I18" s="108">
        <f>SUM(E18:H18)</f>
        <v>0</v>
      </c>
      <c r="J18" s="109">
        <f>J30+J42</f>
        <v>0</v>
      </c>
    </row>
    <row r="19" spans="2:10" ht="24.95" customHeight="1">
      <c r="B19" s="136"/>
      <c r="C19" s="11" t="s">
        <v>21</v>
      </c>
      <c r="D19" s="39">
        <f t="shared" ref="D19:J19" si="3">D17-D18</f>
        <v>0</v>
      </c>
      <c r="E19" s="107">
        <f t="shared" si="3"/>
        <v>0</v>
      </c>
      <c r="F19" s="107">
        <f t="shared" si="3"/>
        <v>0</v>
      </c>
      <c r="G19" s="107">
        <f t="shared" si="3"/>
        <v>0</v>
      </c>
      <c r="H19" s="107">
        <f t="shared" si="3"/>
        <v>0</v>
      </c>
      <c r="I19" s="107">
        <f t="shared" si="3"/>
        <v>0</v>
      </c>
      <c r="J19" s="71">
        <f t="shared" si="3"/>
        <v>0</v>
      </c>
    </row>
    <row r="20" spans="2:10" ht="24.95" customHeight="1" thickBot="1">
      <c r="B20" s="136"/>
      <c r="C20" s="53" t="s">
        <v>22</v>
      </c>
      <c r="D20" s="54">
        <f>I20+J20</f>
        <v>0</v>
      </c>
      <c r="E20" s="76"/>
      <c r="F20" s="77"/>
      <c r="G20" s="77"/>
      <c r="H20" s="77"/>
      <c r="I20" s="54">
        <f>I32+I44</f>
        <v>0</v>
      </c>
      <c r="J20" s="55">
        <f>J32+J44</f>
        <v>0</v>
      </c>
    </row>
    <row r="21" spans="2:10" ht="24.95" customHeight="1" thickTop="1" thickBot="1">
      <c r="B21" s="48"/>
      <c r="C21" s="100" t="s">
        <v>53</v>
      </c>
      <c r="D21" s="87">
        <f>D19-D20</f>
        <v>0</v>
      </c>
      <c r="E21" s="88"/>
      <c r="F21" s="89"/>
      <c r="G21" s="89"/>
      <c r="H21" s="89"/>
      <c r="I21" s="87">
        <f>I19-I20</f>
        <v>0</v>
      </c>
      <c r="J21" s="90">
        <f>J19-J20</f>
        <v>0</v>
      </c>
    </row>
    <row r="22" spans="2:10" s="13" customFormat="1" ht="24.95" customHeight="1" thickBot="1">
      <c r="B22" s="137" t="s">
        <v>25</v>
      </c>
      <c r="C22" s="138"/>
      <c r="D22" s="138"/>
      <c r="E22" s="138"/>
      <c r="F22" s="138"/>
      <c r="G22" s="138"/>
      <c r="H22" s="138"/>
      <c r="I22" s="138"/>
      <c r="J22" s="139"/>
    </row>
    <row r="23" spans="2:10" ht="24.95" customHeight="1">
      <c r="B23" s="135" t="s">
        <v>13</v>
      </c>
      <c r="C23" s="56" t="s">
        <v>41</v>
      </c>
      <c r="D23" s="29">
        <f>I23+J23</f>
        <v>0</v>
      </c>
      <c r="E23" s="16"/>
      <c r="F23" s="16"/>
      <c r="G23" s="16"/>
      <c r="H23" s="16"/>
      <c r="I23" s="117">
        <f>SUM(E23:H23)</f>
        <v>0</v>
      </c>
      <c r="J23" s="34"/>
    </row>
    <row r="24" spans="2:10" ht="24.95" customHeight="1">
      <c r="B24" s="136"/>
      <c r="C24" s="63" t="s">
        <v>42</v>
      </c>
      <c r="D24" s="49">
        <f>I24+J24</f>
        <v>0</v>
      </c>
      <c r="E24" s="64"/>
      <c r="F24" s="64"/>
      <c r="G24" s="64"/>
      <c r="H24" s="64"/>
      <c r="I24" s="120">
        <f>SUM(E24:H24)</f>
        <v>0</v>
      </c>
      <c r="J24" s="65"/>
    </row>
    <row r="25" spans="2:10" ht="24.95" customHeight="1">
      <c r="B25" s="136"/>
      <c r="C25" s="12" t="s">
        <v>29</v>
      </c>
      <c r="D25" s="30">
        <f t="shared" ref="D25:J25" si="4">D23-D24</f>
        <v>0</v>
      </c>
      <c r="E25" s="70">
        <f t="shared" si="4"/>
        <v>0</v>
      </c>
      <c r="F25" s="70">
        <f t="shared" si="4"/>
        <v>0</v>
      </c>
      <c r="G25" s="70">
        <f t="shared" si="4"/>
        <v>0</v>
      </c>
      <c r="H25" s="70">
        <f t="shared" si="4"/>
        <v>0</v>
      </c>
      <c r="I25" s="70">
        <f t="shared" si="4"/>
        <v>0</v>
      </c>
      <c r="J25" s="71">
        <f t="shared" si="4"/>
        <v>0</v>
      </c>
    </row>
    <row r="26" spans="2:10" ht="24.95" customHeight="1" thickBot="1">
      <c r="B26" s="136"/>
      <c r="C26" s="57" t="s">
        <v>43</v>
      </c>
      <c r="D26" s="66">
        <f>I26+J26</f>
        <v>0</v>
      </c>
      <c r="E26" s="67"/>
      <c r="F26" s="68"/>
      <c r="G26" s="68"/>
      <c r="H26" s="69"/>
      <c r="I26" s="121"/>
      <c r="J26" s="42"/>
    </row>
    <row r="27" spans="2:10" ht="24.95" customHeight="1" thickBot="1">
      <c r="B27" s="136"/>
      <c r="C27" s="11" t="s">
        <v>44</v>
      </c>
      <c r="D27" s="49">
        <f>I27+J27</f>
        <v>0</v>
      </c>
      <c r="E27" s="50"/>
      <c r="F27" s="51"/>
      <c r="G27" s="51"/>
      <c r="H27" s="61"/>
      <c r="I27" s="122"/>
      <c r="J27" s="52"/>
    </row>
    <row r="28" spans="2:10" ht="24.95" customHeight="1" thickTop="1" thickBot="1">
      <c r="B28" s="136"/>
      <c r="C28" s="91" t="s">
        <v>30</v>
      </c>
      <c r="D28" s="92">
        <f>D25-D26-D27</f>
        <v>0</v>
      </c>
      <c r="E28" s="93"/>
      <c r="F28" s="94"/>
      <c r="G28" s="94"/>
      <c r="H28" s="95"/>
      <c r="I28" s="123">
        <f>I25-I26-I27</f>
        <v>0</v>
      </c>
      <c r="J28" s="126">
        <f>J25-J26-J27</f>
        <v>0</v>
      </c>
    </row>
    <row r="29" spans="2:10" ht="24.95" customHeight="1">
      <c r="B29" s="136"/>
      <c r="C29" s="10" t="s">
        <v>45</v>
      </c>
      <c r="D29" s="29">
        <f>I29+J29</f>
        <v>0</v>
      </c>
      <c r="E29" s="16"/>
      <c r="F29" s="16"/>
      <c r="G29" s="16"/>
      <c r="H29" s="16"/>
      <c r="I29" s="117">
        <f>SUM(E29:H29)</f>
        <v>0</v>
      </c>
      <c r="J29" s="34"/>
    </row>
    <row r="30" spans="2:10" ht="24.95" customHeight="1">
      <c r="B30" s="136"/>
      <c r="C30" s="72" t="s">
        <v>46</v>
      </c>
      <c r="D30" s="49">
        <f>I30+J30</f>
        <v>0</v>
      </c>
      <c r="E30" s="64"/>
      <c r="F30" s="64"/>
      <c r="G30" s="64"/>
      <c r="H30" s="64"/>
      <c r="I30" s="107">
        <f>SUM(E30:H30)</f>
        <v>0</v>
      </c>
      <c r="J30" s="65"/>
    </row>
    <row r="31" spans="2:10" ht="24.95" customHeight="1">
      <c r="B31" s="136"/>
      <c r="C31" s="11" t="s">
        <v>31</v>
      </c>
      <c r="D31" s="30">
        <f t="shared" ref="D31:J31" si="5">D29-D30</f>
        <v>0</v>
      </c>
      <c r="E31" s="70">
        <f t="shared" si="5"/>
        <v>0</v>
      </c>
      <c r="F31" s="70">
        <f t="shared" si="5"/>
        <v>0</v>
      </c>
      <c r="G31" s="70">
        <f t="shared" si="5"/>
        <v>0</v>
      </c>
      <c r="H31" s="70">
        <f t="shared" si="5"/>
        <v>0</v>
      </c>
      <c r="I31" s="124">
        <f t="shared" si="5"/>
        <v>0</v>
      </c>
      <c r="J31" s="125">
        <f t="shared" si="5"/>
        <v>0</v>
      </c>
    </row>
    <row r="32" spans="2:10" ht="24.95" customHeight="1" thickBot="1">
      <c r="B32" s="136"/>
      <c r="C32" s="99" t="s">
        <v>23</v>
      </c>
      <c r="D32" s="73">
        <f>I32+J32</f>
        <v>0</v>
      </c>
      <c r="E32" s="74"/>
      <c r="F32" s="75"/>
      <c r="G32" s="75"/>
      <c r="H32" s="75"/>
      <c r="I32" s="79"/>
      <c r="J32" s="80"/>
    </row>
    <row r="33" spans="2:15" ht="24.95" customHeight="1" thickTop="1" thickBot="1">
      <c r="B33" s="48"/>
      <c r="C33" s="100" t="s">
        <v>54</v>
      </c>
      <c r="D33" s="87">
        <f>D31-D32</f>
        <v>0</v>
      </c>
      <c r="E33" s="88"/>
      <c r="F33" s="89"/>
      <c r="G33" s="89"/>
      <c r="H33" s="89"/>
      <c r="I33" s="96">
        <f>I31-I32</f>
        <v>0</v>
      </c>
      <c r="J33" s="97">
        <f>J31-J32</f>
        <v>0</v>
      </c>
    </row>
    <row r="34" spans="2:15" ht="24.95" customHeight="1" thickBot="1">
      <c r="B34" s="137" t="s">
        <v>26</v>
      </c>
      <c r="C34" s="138"/>
      <c r="D34" s="138"/>
      <c r="E34" s="138"/>
      <c r="F34" s="138"/>
      <c r="G34" s="138"/>
      <c r="H34" s="138"/>
      <c r="I34" s="138"/>
      <c r="J34" s="139"/>
    </row>
    <row r="35" spans="2:15" ht="24.95" customHeight="1">
      <c r="B35" s="140" t="s">
        <v>13</v>
      </c>
      <c r="C35" s="10" t="s">
        <v>47</v>
      </c>
      <c r="D35" s="29">
        <f>I35+J35</f>
        <v>0</v>
      </c>
      <c r="E35" s="16"/>
      <c r="F35" s="16"/>
      <c r="G35" s="16"/>
      <c r="H35" s="16"/>
      <c r="I35" s="117">
        <f>SUM(E35:H35)</f>
        <v>0</v>
      </c>
      <c r="J35" s="34"/>
    </row>
    <row r="36" spans="2:15" ht="24.95" customHeight="1">
      <c r="B36" s="141"/>
      <c r="C36" s="12" t="s">
        <v>48</v>
      </c>
      <c r="D36" s="30">
        <f>I36+J36</f>
        <v>0</v>
      </c>
      <c r="E36" s="33"/>
      <c r="F36" s="33"/>
      <c r="G36" s="33"/>
      <c r="H36" s="33"/>
      <c r="I36" s="127">
        <f>SUM(E36:H36)</f>
        <v>0</v>
      </c>
      <c r="J36" s="42"/>
    </row>
    <row r="37" spans="2:15" ht="24.95" customHeight="1">
      <c r="B37" s="141"/>
      <c r="C37" s="11" t="s">
        <v>32</v>
      </c>
      <c r="D37" s="49">
        <f t="shared" ref="D37:J37" si="6">D35-D36</f>
        <v>0</v>
      </c>
      <c r="E37" s="128">
        <f t="shared" si="6"/>
        <v>0</v>
      </c>
      <c r="F37" s="128">
        <f t="shared" si="6"/>
        <v>0</v>
      </c>
      <c r="G37" s="128">
        <f t="shared" si="6"/>
        <v>0</v>
      </c>
      <c r="H37" s="128">
        <f t="shared" si="6"/>
        <v>0</v>
      </c>
      <c r="I37" s="128">
        <f t="shared" si="6"/>
        <v>0</v>
      </c>
      <c r="J37" s="109">
        <f t="shared" si="6"/>
        <v>0</v>
      </c>
    </row>
    <row r="38" spans="2:15" ht="24.95" customHeight="1">
      <c r="B38" s="141"/>
      <c r="C38" s="12" t="s">
        <v>49</v>
      </c>
      <c r="D38" s="30">
        <f>I38+J38</f>
        <v>0</v>
      </c>
      <c r="E38" s="25"/>
      <c r="F38" s="17"/>
      <c r="G38" s="17"/>
      <c r="H38" s="59"/>
      <c r="I38" s="78"/>
      <c r="J38" s="43"/>
    </row>
    <row r="39" spans="2:15" ht="24.95" customHeight="1" thickBot="1">
      <c r="B39" s="141"/>
      <c r="C39" s="11" t="s">
        <v>50</v>
      </c>
      <c r="D39" s="49">
        <f>I39+J39</f>
        <v>0</v>
      </c>
      <c r="E39" s="50"/>
      <c r="F39" s="51"/>
      <c r="G39" s="51"/>
      <c r="H39" s="61"/>
      <c r="I39" s="60"/>
      <c r="J39" s="52"/>
    </row>
    <row r="40" spans="2:15" ht="24.95" customHeight="1" thickTop="1" thickBot="1">
      <c r="B40" s="141"/>
      <c r="C40" s="91" t="s">
        <v>33</v>
      </c>
      <c r="D40" s="98">
        <f>D37-D38-D39</f>
        <v>0</v>
      </c>
      <c r="E40" s="93"/>
      <c r="F40" s="94"/>
      <c r="G40" s="94"/>
      <c r="H40" s="95"/>
      <c r="I40" s="129">
        <f>I37-I38-I39</f>
        <v>0</v>
      </c>
      <c r="J40" s="130">
        <f>J37-J38-J39</f>
        <v>0</v>
      </c>
    </row>
    <row r="41" spans="2:15" ht="24.95" customHeight="1">
      <c r="B41" s="141"/>
      <c r="C41" s="10" t="s">
        <v>51</v>
      </c>
      <c r="D41" s="29">
        <f>I41+J41</f>
        <v>0</v>
      </c>
      <c r="E41" s="16"/>
      <c r="F41" s="16"/>
      <c r="G41" s="16"/>
      <c r="H41" s="16"/>
      <c r="I41" s="117">
        <f>SUM(E41:H41)</f>
        <v>0</v>
      </c>
      <c r="J41" s="34"/>
    </row>
    <row r="42" spans="2:15" ht="24.95" customHeight="1">
      <c r="B42" s="141"/>
      <c r="C42" s="62" t="s">
        <v>52</v>
      </c>
      <c r="D42" s="49">
        <f>I42+J42</f>
        <v>0</v>
      </c>
      <c r="E42" s="64"/>
      <c r="F42" s="64"/>
      <c r="G42" s="64"/>
      <c r="H42" s="64"/>
      <c r="I42" s="128">
        <f>SUM(E42:H42)</f>
        <v>0</v>
      </c>
      <c r="J42" s="65"/>
    </row>
    <row r="43" spans="2:15" ht="24.95" customHeight="1">
      <c r="B43" s="141"/>
      <c r="C43" s="11" t="s">
        <v>34</v>
      </c>
      <c r="D43" s="49">
        <f t="shared" ref="D43:J43" si="7">D41-D42</f>
        <v>0</v>
      </c>
      <c r="E43" s="70">
        <f t="shared" si="7"/>
        <v>0</v>
      </c>
      <c r="F43" s="70">
        <f t="shared" si="7"/>
        <v>0</v>
      </c>
      <c r="G43" s="70">
        <f t="shared" si="7"/>
        <v>0</v>
      </c>
      <c r="H43" s="70">
        <f t="shared" si="7"/>
        <v>0</v>
      </c>
      <c r="I43" s="70">
        <f t="shared" si="7"/>
        <v>0</v>
      </c>
      <c r="J43" s="71">
        <f t="shared" si="7"/>
        <v>0</v>
      </c>
    </row>
    <row r="44" spans="2:15" ht="24.95" customHeight="1" thickBot="1">
      <c r="B44" s="141"/>
      <c r="C44" s="99" t="s">
        <v>24</v>
      </c>
      <c r="D44" s="73">
        <f>I44+J44</f>
        <v>0</v>
      </c>
      <c r="E44" s="74"/>
      <c r="F44" s="75"/>
      <c r="G44" s="75"/>
      <c r="H44" s="75"/>
      <c r="I44" s="79"/>
      <c r="J44" s="80"/>
    </row>
    <row r="45" spans="2:15" ht="24.95" customHeight="1" thickTop="1" thickBot="1">
      <c r="B45" s="48"/>
      <c r="C45" s="100" t="s">
        <v>55</v>
      </c>
      <c r="D45" s="87">
        <f>D43-D44</f>
        <v>0</v>
      </c>
      <c r="E45" s="88"/>
      <c r="F45" s="89"/>
      <c r="G45" s="89"/>
      <c r="H45" s="89"/>
      <c r="I45" s="96">
        <f>I43-I44</f>
        <v>0</v>
      </c>
      <c r="J45" s="97">
        <f>J43-J44</f>
        <v>0</v>
      </c>
    </row>
    <row r="46" spans="2:15" ht="21.75" customHeight="1" thickBot="1">
      <c r="B46" s="102"/>
      <c r="C46" s="103"/>
      <c r="D46" s="101"/>
      <c r="E46" s="101"/>
      <c r="F46" s="101"/>
      <c r="G46" s="101"/>
      <c r="H46" s="101"/>
      <c r="I46" s="101"/>
      <c r="J46" s="101"/>
      <c r="K46" s="104"/>
      <c r="L46" s="101"/>
      <c r="N46" s="101"/>
      <c r="O46" s="101"/>
    </row>
    <row r="47" spans="2:15" ht="24.95" customHeight="1">
      <c r="B47" s="142" t="s">
        <v>1</v>
      </c>
      <c r="C47" s="143"/>
      <c r="D47" s="150"/>
      <c r="E47" s="151"/>
      <c r="F47" s="151"/>
      <c r="G47" s="151"/>
      <c r="H47" s="151"/>
      <c r="I47" s="151"/>
      <c r="J47" s="41" t="s">
        <v>14</v>
      </c>
    </row>
    <row r="48" spans="2:15" ht="24.95" customHeight="1">
      <c r="B48" s="144"/>
      <c r="C48" s="145"/>
      <c r="D48" s="152"/>
      <c r="E48" s="153"/>
      <c r="F48" s="153"/>
      <c r="G48" s="153"/>
      <c r="H48" s="153"/>
      <c r="I48" s="153"/>
      <c r="J48" s="156"/>
    </row>
    <row r="49" spans="1:10" ht="24.95" customHeight="1" thickBot="1">
      <c r="B49" s="146"/>
      <c r="C49" s="147"/>
      <c r="D49" s="154"/>
      <c r="E49" s="155"/>
      <c r="F49" s="155"/>
      <c r="G49" s="155"/>
      <c r="H49" s="155"/>
      <c r="I49" s="155"/>
      <c r="J49" s="157"/>
    </row>
    <row r="50" spans="1:10" s="2" customFormat="1" ht="15" customHeight="1">
      <c r="B50" s="132"/>
      <c r="C50" s="132"/>
      <c r="D50" s="132"/>
      <c r="E50" s="132"/>
      <c r="F50" s="132"/>
      <c r="G50" s="132"/>
      <c r="H50" s="132"/>
      <c r="I50" s="132"/>
      <c r="J50" s="132"/>
    </row>
    <row r="51" spans="1:10" ht="35.25" customHeight="1">
      <c r="A51" s="2"/>
      <c r="B51" s="133" t="s">
        <v>16</v>
      </c>
      <c r="C51" s="133"/>
      <c r="D51" s="133"/>
      <c r="E51" s="133"/>
      <c r="F51" s="133"/>
      <c r="G51" s="133"/>
      <c r="H51" s="133"/>
      <c r="I51" s="133"/>
      <c r="J51" s="133"/>
    </row>
    <row r="52" spans="1:10" ht="24.95" customHeight="1">
      <c r="A52" s="2"/>
      <c r="B52" s="134"/>
      <c r="C52" s="134"/>
      <c r="D52" s="134"/>
      <c r="E52" s="134"/>
      <c r="F52" s="134"/>
      <c r="G52" s="134" t="str">
        <f>IF(OR(ABS(E25)&gt;MAX(I23/2,5000000),ABS(F25)&gt;MAX(I23/2,5000000),ABS(G25)&gt;MAX(I23/2,5000000),ABS(H25)&gt;MAX(I23/2,5000000)),"※【前年度】費目間流用について要確認（ＪＳＴが承認済み、または、制限額を超える流用を行わず返還となる場合は不要）","")</f>
        <v/>
      </c>
      <c r="H52" s="134"/>
      <c r="I52" s="134"/>
      <c r="J52" s="134"/>
    </row>
    <row r="53" spans="1:10" ht="24.95" customHeight="1">
      <c r="A53" s="2"/>
      <c r="B53" s="15"/>
      <c r="C53" s="15"/>
      <c r="D53" s="15"/>
      <c r="E53" s="15"/>
      <c r="F53" s="15"/>
      <c r="G53" s="15"/>
      <c r="H53" s="15"/>
      <c r="I53" s="15"/>
      <c r="J53" s="15"/>
    </row>
    <row r="54" spans="1:10" ht="21.75" customHeight="1">
      <c r="A54" s="2"/>
    </row>
    <row r="55" spans="1:10" ht="29.25" customHeight="1">
      <c r="A55" s="2"/>
    </row>
    <row r="56" spans="1:10">
      <c r="A56" s="2"/>
    </row>
    <row r="57" spans="1:10">
      <c r="B57" s="4"/>
      <c r="C57" s="4"/>
      <c r="D57" s="3"/>
      <c r="E57" s="3"/>
      <c r="F57" s="3"/>
      <c r="G57" s="3"/>
    </row>
  </sheetData>
  <sheetProtection autoFilter="0"/>
  <mergeCells count="21">
    <mergeCell ref="J9:J10"/>
    <mergeCell ref="D47:I49"/>
    <mergeCell ref="J48:J49"/>
    <mergeCell ref="D3:E3"/>
    <mergeCell ref="G3:I3"/>
    <mergeCell ref="D4:E4"/>
    <mergeCell ref="G4:I4"/>
    <mergeCell ref="B7:J7"/>
    <mergeCell ref="B9:C10"/>
    <mergeCell ref="D9:D10"/>
    <mergeCell ref="E9:I9"/>
    <mergeCell ref="B50:J50"/>
    <mergeCell ref="B51:J51"/>
    <mergeCell ref="B52:F52"/>
    <mergeCell ref="G52:J52"/>
    <mergeCell ref="B11:B20"/>
    <mergeCell ref="B22:J22"/>
    <mergeCell ref="B23:B32"/>
    <mergeCell ref="B34:J34"/>
    <mergeCell ref="B35:B44"/>
    <mergeCell ref="B47:C49"/>
  </mergeCells>
  <phoneticPr fontId="2"/>
  <dataValidations count="2">
    <dataValidation errorStyle="warning" allowBlank="1" errorTitle="注意" sqref="E37:J37"/>
    <dataValidation imeMode="off" allowBlank="1" showInputMessage="1" errorTitle="入力規則" error="半角数字で入力してください。_x000a_" sqref="F41:J42 F23:J24 F28:H30 F35:J36 I11 F14:J16 F26:I27 F38:I40 I28:J31 I17:I18 H46 J46 L46 N46:O46"/>
  </dataValidations>
  <printOptions horizontalCentered="1"/>
  <pageMargins left="0.39370078740157483" right="0.39370078740157483" top="0.55118110236220474" bottom="0.19685039370078741" header="0.27559055118110237" footer="0.31496062992125984"/>
  <pageSetup paperSize="9" scale="5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A1:O57"/>
  <sheetViews>
    <sheetView tabSelected="1" zoomScaleNormal="100" zoomScaleSheetLayoutView="90" workbookViewId="0">
      <selection activeCell="G6" sqref="G6"/>
    </sheetView>
  </sheetViews>
  <sheetFormatPr defaultRowHeight="13.5"/>
  <cols>
    <col min="1" max="1" width="3.375" style="1" customWidth="1"/>
    <col min="2" max="2" width="5.625" style="1" customWidth="1"/>
    <col min="3" max="3" width="14.625" style="1" customWidth="1"/>
    <col min="4" max="4" width="13.625" style="1" customWidth="1"/>
    <col min="5" max="9" width="12.625" style="1" customWidth="1"/>
    <col min="10" max="10" width="14.625" style="1" customWidth="1"/>
    <col min="11" max="16384" width="9" style="1"/>
  </cols>
  <sheetData>
    <row r="1" spans="2:12" ht="15" customHeight="1" thickBot="1">
      <c r="B1" s="19" t="s">
        <v>15</v>
      </c>
      <c r="H1" s="8"/>
    </row>
    <row r="2" spans="2:12" ht="15" customHeight="1">
      <c r="B2" s="20"/>
      <c r="C2" s="21"/>
      <c r="D2" s="21"/>
      <c r="E2" s="21"/>
      <c r="F2" s="22"/>
      <c r="G2" s="22"/>
      <c r="H2" s="22"/>
      <c r="I2" s="22"/>
      <c r="J2" s="44"/>
    </row>
    <row r="3" spans="2:12" ht="24.95" customHeight="1">
      <c r="B3" s="7"/>
      <c r="C3" s="28" t="s">
        <v>12</v>
      </c>
      <c r="D3" s="158" t="s">
        <v>56</v>
      </c>
      <c r="E3" s="159"/>
      <c r="F3" s="28" t="s">
        <v>10</v>
      </c>
      <c r="G3" s="158" t="s">
        <v>58</v>
      </c>
      <c r="H3" s="160"/>
      <c r="I3" s="159"/>
      <c r="J3" s="45"/>
    </row>
    <row r="4" spans="2:12" ht="24.95" customHeight="1">
      <c r="B4" s="5"/>
      <c r="C4" s="28" t="s">
        <v>11</v>
      </c>
      <c r="D4" s="158" t="s">
        <v>57</v>
      </c>
      <c r="E4" s="159"/>
      <c r="F4" s="28" t="s">
        <v>20</v>
      </c>
      <c r="G4" s="158" t="s">
        <v>59</v>
      </c>
      <c r="H4" s="160"/>
      <c r="I4" s="159"/>
      <c r="J4" s="45"/>
    </row>
    <row r="5" spans="2:12" ht="24.95" customHeight="1">
      <c r="B5" s="5"/>
      <c r="C5" s="6"/>
      <c r="D5" s="6"/>
      <c r="E5" s="6"/>
      <c r="F5" s="26"/>
      <c r="G5" s="27"/>
      <c r="H5" s="8"/>
      <c r="I5" s="8"/>
      <c r="J5" s="45"/>
    </row>
    <row r="6" spans="2:12" s="2" customFormat="1" ht="24.95" customHeight="1" thickBot="1">
      <c r="B6" s="24" t="s">
        <v>8</v>
      </c>
      <c r="C6" s="9"/>
      <c r="D6" s="23"/>
      <c r="E6" s="23"/>
      <c r="F6" s="23"/>
      <c r="G6" s="23"/>
      <c r="H6" s="23"/>
      <c r="I6" s="23"/>
      <c r="J6" s="46"/>
    </row>
    <row r="7" spans="2:12" ht="24.95" customHeight="1" thickTop="1">
      <c r="B7" s="161" t="s">
        <v>6</v>
      </c>
      <c r="C7" s="162"/>
      <c r="D7" s="162"/>
      <c r="E7" s="162"/>
      <c r="F7" s="162"/>
      <c r="G7" s="162"/>
      <c r="H7" s="162"/>
      <c r="I7" s="162"/>
      <c r="J7" s="163"/>
    </row>
    <row r="8" spans="2:12" ht="24.95" customHeight="1" thickBot="1">
      <c r="B8" s="32" t="s">
        <v>19</v>
      </c>
      <c r="C8" s="31"/>
      <c r="D8" s="31"/>
      <c r="E8" s="31"/>
      <c r="F8" s="31"/>
      <c r="G8" s="31"/>
      <c r="H8" s="31"/>
      <c r="I8" s="31"/>
      <c r="J8" s="47"/>
    </row>
    <row r="9" spans="2:12" ht="24.95" customHeight="1">
      <c r="B9" s="164"/>
      <c r="C9" s="165"/>
      <c r="D9" s="168" t="s">
        <v>0</v>
      </c>
      <c r="E9" s="170" t="s">
        <v>17</v>
      </c>
      <c r="F9" s="171"/>
      <c r="G9" s="171"/>
      <c r="H9" s="171"/>
      <c r="I9" s="171"/>
      <c r="J9" s="148" t="s">
        <v>18</v>
      </c>
    </row>
    <row r="10" spans="2:12" ht="24.95" customHeight="1" thickBot="1">
      <c r="B10" s="166"/>
      <c r="C10" s="167"/>
      <c r="D10" s="169"/>
      <c r="E10" s="18" t="s">
        <v>2</v>
      </c>
      <c r="F10" s="18" t="s">
        <v>9</v>
      </c>
      <c r="G10" s="37" t="s">
        <v>3</v>
      </c>
      <c r="H10" s="38" t="s">
        <v>4</v>
      </c>
      <c r="I10" s="18" t="s">
        <v>5</v>
      </c>
      <c r="J10" s="149"/>
    </row>
    <row r="11" spans="2:12" ht="24.95" customHeight="1">
      <c r="B11" s="135" t="s">
        <v>7</v>
      </c>
      <c r="C11" s="10" t="s">
        <v>35</v>
      </c>
      <c r="D11" s="36">
        <f>I11+J11</f>
        <v>30000000</v>
      </c>
      <c r="E11" s="105">
        <f t="shared" ref="E11:H12" si="0">E23+E35</f>
        <v>7500000</v>
      </c>
      <c r="F11" s="105">
        <f t="shared" si="0"/>
        <v>11100000</v>
      </c>
      <c r="G11" s="105">
        <f t="shared" si="0"/>
        <v>4000000</v>
      </c>
      <c r="H11" s="105">
        <f t="shared" si="0"/>
        <v>476924</v>
      </c>
      <c r="I11" s="105">
        <f>SUM(E11:H11)</f>
        <v>23076924</v>
      </c>
      <c r="J11" s="106">
        <f>J23+J35</f>
        <v>6923076</v>
      </c>
    </row>
    <row r="12" spans="2:12" ht="24.95" customHeight="1">
      <c r="B12" s="136"/>
      <c r="C12" s="11" t="s">
        <v>36</v>
      </c>
      <c r="D12" s="39">
        <f>I12+J12</f>
        <v>29230000</v>
      </c>
      <c r="E12" s="107">
        <f t="shared" si="0"/>
        <v>6000000</v>
      </c>
      <c r="F12" s="107">
        <f t="shared" si="0"/>
        <v>12000000</v>
      </c>
      <c r="G12" s="107">
        <f t="shared" si="0"/>
        <v>4000000</v>
      </c>
      <c r="H12" s="107">
        <f t="shared" si="0"/>
        <v>484616</v>
      </c>
      <c r="I12" s="108">
        <f>SUM(E12:H12)</f>
        <v>22484616</v>
      </c>
      <c r="J12" s="109">
        <f>J24+J36</f>
        <v>6745384</v>
      </c>
    </row>
    <row r="13" spans="2:12" ht="24.95" customHeight="1">
      <c r="B13" s="136"/>
      <c r="C13" s="11" t="s">
        <v>27</v>
      </c>
      <c r="D13" s="81">
        <f t="shared" ref="D13:J13" si="1">D11-D12</f>
        <v>770000</v>
      </c>
      <c r="E13" s="82">
        <f t="shared" si="1"/>
        <v>1500000</v>
      </c>
      <c r="F13" s="82">
        <f t="shared" si="1"/>
        <v>-900000</v>
      </c>
      <c r="G13" s="82">
        <f t="shared" si="1"/>
        <v>0</v>
      </c>
      <c r="H13" s="82">
        <f t="shared" si="1"/>
        <v>-7692</v>
      </c>
      <c r="I13" s="82">
        <f t="shared" si="1"/>
        <v>592308</v>
      </c>
      <c r="J13" s="83">
        <f t="shared" si="1"/>
        <v>177692</v>
      </c>
      <c r="L13" s="14"/>
    </row>
    <row r="14" spans="2:12" ht="24.95" customHeight="1">
      <c r="B14" s="136"/>
      <c r="C14" s="12" t="s">
        <v>37</v>
      </c>
      <c r="D14" s="35">
        <f>I14+J14</f>
        <v>130000</v>
      </c>
      <c r="E14" s="25"/>
      <c r="F14" s="25"/>
      <c r="G14" s="25"/>
      <c r="H14" s="76"/>
      <c r="I14" s="110">
        <f>I26+I38</f>
        <v>100000</v>
      </c>
      <c r="J14" s="111">
        <f>J26+J38</f>
        <v>30000</v>
      </c>
    </row>
    <row r="15" spans="2:12" ht="24.95" customHeight="1" thickBot="1">
      <c r="B15" s="136"/>
      <c r="C15" s="11" t="s">
        <v>38</v>
      </c>
      <c r="D15" s="58">
        <f>I15+J15</f>
        <v>640000</v>
      </c>
      <c r="E15" s="50"/>
      <c r="F15" s="50"/>
      <c r="G15" s="50"/>
      <c r="H15" s="74"/>
      <c r="I15" s="112">
        <f>I27+I39</f>
        <v>492308</v>
      </c>
      <c r="J15" s="113">
        <f>J27+J39</f>
        <v>147692</v>
      </c>
    </row>
    <row r="16" spans="2:12" ht="24.95" customHeight="1" thickTop="1" thickBot="1">
      <c r="B16" s="136"/>
      <c r="C16" s="84" t="s">
        <v>28</v>
      </c>
      <c r="D16" s="85">
        <f>D13-D14-D15</f>
        <v>0</v>
      </c>
      <c r="E16" s="86"/>
      <c r="F16" s="86"/>
      <c r="G16" s="86"/>
      <c r="H16" s="114"/>
      <c r="I16" s="115">
        <f>I13-I14-I15</f>
        <v>0</v>
      </c>
      <c r="J16" s="116">
        <f>J13-J14-J15</f>
        <v>0</v>
      </c>
    </row>
    <row r="17" spans="2:10" ht="24.95" customHeight="1">
      <c r="B17" s="136"/>
      <c r="C17" s="10" t="s">
        <v>39</v>
      </c>
      <c r="D17" s="40">
        <f>I17+J17</f>
        <v>2000000</v>
      </c>
      <c r="E17" s="117">
        <f t="shared" ref="E17:H18" si="2">E29+E41</f>
        <v>1300000</v>
      </c>
      <c r="F17" s="117">
        <f t="shared" si="2"/>
        <v>0</v>
      </c>
      <c r="G17" s="117">
        <f t="shared" si="2"/>
        <v>500000</v>
      </c>
      <c r="H17" s="117">
        <f t="shared" si="2"/>
        <v>200000</v>
      </c>
      <c r="I17" s="118">
        <f>SUM(E17:H17)</f>
        <v>2000000</v>
      </c>
      <c r="J17" s="119">
        <f>J29+J41</f>
        <v>0</v>
      </c>
    </row>
    <row r="18" spans="2:10" ht="24.95" customHeight="1">
      <c r="B18" s="136"/>
      <c r="C18" s="62" t="s">
        <v>40</v>
      </c>
      <c r="D18" s="39">
        <f>I18+J18</f>
        <v>1900000</v>
      </c>
      <c r="E18" s="107">
        <f t="shared" si="2"/>
        <v>1300000</v>
      </c>
      <c r="F18" s="107">
        <f t="shared" si="2"/>
        <v>0</v>
      </c>
      <c r="G18" s="107">
        <f t="shared" si="2"/>
        <v>400000</v>
      </c>
      <c r="H18" s="107">
        <f t="shared" si="2"/>
        <v>200000</v>
      </c>
      <c r="I18" s="108">
        <f>SUM(E18:H18)</f>
        <v>1900000</v>
      </c>
      <c r="J18" s="109">
        <f>J30+J42</f>
        <v>0</v>
      </c>
    </row>
    <row r="19" spans="2:10" ht="24.95" customHeight="1">
      <c r="B19" s="136"/>
      <c r="C19" s="11" t="s">
        <v>21</v>
      </c>
      <c r="D19" s="39">
        <f t="shared" ref="D19:J19" si="3">D17-D18</f>
        <v>100000</v>
      </c>
      <c r="E19" s="107">
        <f t="shared" si="3"/>
        <v>0</v>
      </c>
      <c r="F19" s="107">
        <f t="shared" si="3"/>
        <v>0</v>
      </c>
      <c r="G19" s="107">
        <f t="shared" si="3"/>
        <v>100000</v>
      </c>
      <c r="H19" s="107">
        <f t="shared" si="3"/>
        <v>0</v>
      </c>
      <c r="I19" s="107">
        <f t="shared" si="3"/>
        <v>100000</v>
      </c>
      <c r="J19" s="71">
        <f t="shared" si="3"/>
        <v>0</v>
      </c>
    </row>
    <row r="20" spans="2:10" ht="24.95" customHeight="1" thickBot="1">
      <c r="B20" s="136"/>
      <c r="C20" s="53" t="s">
        <v>22</v>
      </c>
      <c r="D20" s="54">
        <f>I20+J20</f>
        <v>0</v>
      </c>
      <c r="E20" s="76"/>
      <c r="F20" s="77"/>
      <c r="G20" s="77"/>
      <c r="H20" s="77"/>
      <c r="I20" s="54">
        <f>I32+I44</f>
        <v>0</v>
      </c>
      <c r="J20" s="55">
        <f>J32+J44</f>
        <v>0</v>
      </c>
    </row>
    <row r="21" spans="2:10" ht="24.95" customHeight="1" thickTop="1" thickBot="1">
      <c r="B21" s="131"/>
      <c r="C21" s="100" t="s">
        <v>53</v>
      </c>
      <c r="D21" s="87">
        <f>D19-D20</f>
        <v>100000</v>
      </c>
      <c r="E21" s="88"/>
      <c r="F21" s="89"/>
      <c r="G21" s="89"/>
      <c r="H21" s="89"/>
      <c r="I21" s="87">
        <f>I19-I20</f>
        <v>100000</v>
      </c>
      <c r="J21" s="90">
        <f>J19-J20</f>
        <v>0</v>
      </c>
    </row>
    <row r="22" spans="2:10" s="13" customFormat="1" ht="24.95" customHeight="1" thickBot="1">
      <c r="B22" s="137" t="s">
        <v>25</v>
      </c>
      <c r="C22" s="138"/>
      <c r="D22" s="138"/>
      <c r="E22" s="138"/>
      <c r="F22" s="138"/>
      <c r="G22" s="138"/>
      <c r="H22" s="138"/>
      <c r="I22" s="138"/>
      <c r="J22" s="139"/>
    </row>
    <row r="23" spans="2:10" ht="24.95" customHeight="1">
      <c r="B23" s="135" t="s">
        <v>13</v>
      </c>
      <c r="C23" s="56" t="s">
        <v>41</v>
      </c>
      <c r="D23" s="29">
        <f>I23+J23</f>
        <v>20000000</v>
      </c>
      <c r="E23" s="16">
        <v>6000000</v>
      </c>
      <c r="F23" s="16">
        <v>8000000</v>
      </c>
      <c r="G23" s="16">
        <v>1000000</v>
      </c>
      <c r="H23" s="16">
        <v>384616</v>
      </c>
      <c r="I23" s="117">
        <f>SUM(E23:H23)</f>
        <v>15384616</v>
      </c>
      <c r="J23" s="34">
        <v>4615384</v>
      </c>
    </row>
    <row r="24" spans="2:10" ht="24.95" customHeight="1">
      <c r="B24" s="136"/>
      <c r="C24" s="63" t="s">
        <v>42</v>
      </c>
      <c r="D24" s="49">
        <f>I24+J24</f>
        <v>20000000</v>
      </c>
      <c r="E24" s="64">
        <v>5000000</v>
      </c>
      <c r="F24" s="64">
        <v>9000000</v>
      </c>
      <c r="G24" s="64">
        <v>1000000</v>
      </c>
      <c r="H24" s="64">
        <v>384616</v>
      </c>
      <c r="I24" s="120">
        <f>SUM(E24:H24)</f>
        <v>15384616</v>
      </c>
      <c r="J24" s="65">
        <v>4615384</v>
      </c>
    </row>
    <row r="25" spans="2:10" ht="24.95" customHeight="1">
      <c r="B25" s="136"/>
      <c r="C25" s="12" t="s">
        <v>29</v>
      </c>
      <c r="D25" s="30">
        <f t="shared" ref="D25:J25" si="4">D23-D24</f>
        <v>0</v>
      </c>
      <c r="E25" s="70">
        <f t="shared" si="4"/>
        <v>1000000</v>
      </c>
      <c r="F25" s="70">
        <f t="shared" si="4"/>
        <v>-1000000</v>
      </c>
      <c r="G25" s="70">
        <f t="shared" si="4"/>
        <v>0</v>
      </c>
      <c r="H25" s="70">
        <f t="shared" si="4"/>
        <v>0</v>
      </c>
      <c r="I25" s="70">
        <f t="shared" si="4"/>
        <v>0</v>
      </c>
      <c r="J25" s="71">
        <f t="shared" si="4"/>
        <v>0</v>
      </c>
    </row>
    <row r="26" spans="2:10" ht="24.95" customHeight="1">
      <c r="B26" s="136"/>
      <c r="C26" s="57" t="s">
        <v>43</v>
      </c>
      <c r="D26" s="66">
        <f>I26+J26</f>
        <v>0</v>
      </c>
      <c r="E26" s="67"/>
      <c r="F26" s="68"/>
      <c r="G26" s="68"/>
      <c r="H26" s="69"/>
      <c r="I26" s="121">
        <v>0</v>
      </c>
      <c r="J26" s="42">
        <v>0</v>
      </c>
    </row>
    <row r="27" spans="2:10" ht="24.95" customHeight="1" thickBot="1">
      <c r="B27" s="136"/>
      <c r="C27" s="11" t="s">
        <v>44</v>
      </c>
      <c r="D27" s="49">
        <f>I27+J27</f>
        <v>0</v>
      </c>
      <c r="E27" s="50"/>
      <c r="F27" s="51"/>
      <c r="G27" s="51"/>
      <c r="H27" s="61"/>
      <c r="I27" s="122">
        <v>0</v>
      </c>
      <c r="J27" s="52">
        <v>0</v>
      </c>
    </row>
    <row r="28" spans="2:10" ht="24.95" customHeight="1" thickTop="1" thickBot="1">
      <c r="B28" s="136"/>
      <c r="C28" s="91" t="s">
        <v>30</v>
      </c>
      <c r="D28" s="92">
        <f>D25-D26-D27</f>
        <v>0</v>
      </c>
      <c r="E28" s="93"/>
      <c r="F28" s="94"/>
      <c r="G28" s="94"/>
      <c r="H28" s="95"/>
      <c r="I28" s="123">
        <f>I25-I26-I27</f>
        <v>0</v>
      </c>
      <c r="J28" s="126">
        <f>J25-J26-J27</f>
        <v>0</v>
      </c>
    </row>
    <row r="29" spans="2:10" ht="24.95" customHeight="1">
      <c r="B29" s="136"/>
      <c r="C29" s="10" t="s">
        <v>45</v>
      </c>
      <c r="D29" s="29">
        <f>I29+J29</f>
        <v>1500000</v>
      </c>
      <c r="E29" s="16">
        <v>1000000</v>
      </c>
      <c r="F29" s="16">
        <v>0</v>
      </c>
      <c r="G29" s="16">
        <v>500000</v>
      </c>
      <c r="H29" s="16">
        <v>0</v>
      </c>
      <c r="I29" s="117">
        <f>SUM(E29:H29)</f>
        <v>1500000</v>
      </c>
      <c r="J29" s="34">
        <v>0</v>
      </c>
    </row>
    <row r="30" spans="2:10" ht="24.95" customHeight="1">
      <c r="B30" s="136"/>
      <c r="C30" s="72" t="s">
        <v>46</v>
      </c>
      <c r="D30" s="49">
        <f>I30+J30</f>
        <v>1400000</v>
      </c>
      <c r="E30" s="64">
        <v>1000000</v>
      </c>
      <c r="F30" s="64">
        <v>0</v>
      </c>
      <c r="G30" s="64">
        <v>400000</v>
      </c>
      <c r="H30" s="64">
        <v>0</v>
      </c>
      <c r="I30" s="107">
        <f>SUM(E30:H30)</f>
        <v>1400000</v>
      </c>
      <c r="J30" s="65">
        <v>0</v>
      </c>
    </row>
    <row r="31" spans="2:10" ht="24.95" customHeight="1">
      <c r="B31" s="136"/>
      <c r="C31" s="11" t="s">
        <v>31</v>
      </c>
      <c r="D31" s="30">
        <f t="shared" ref="D31:J31" si="5">D29-D30</f>
        <v>100000</v>
      </c>
      <c r="E31" s="70">
        <f t="shared" si="5"/>
        <v>0</v>
      </c>
      <c r="F31" s="70">
        <f t="shared" si="5"/>
        <v>0</v>
      </c>
      <c r="G31" s="70">
        <f t="shared" si="5"/>
        <v>100000</v>
      </c>
      <c r="H31" s="70">
        <f t="shared" si="5"/>
        <v>0</v>
      </c>
      <c r="I31" s="124">
        <f t="shared" si="5"/>
        <v>100000</v>
      </c>
      <c r="J31" s="125">
        <f t="shared" si="5"/>
        <v>0</v>
      </c>
    </row>
    <row r="32" spans="2:10" ht="24.95" customHeight="1" thickBot="1">
      <c r="B32" s="136"/>
      <c r="C32" s="99" t="s">
        <v>23</v>
      </c>
      <c r="D32" s="73">
        <f>I32+J32</f>
        <v>0</v>
      </c>
      <c r="E32" s="74"/>
      <c r="F32" s="75"/>
      <c r="G32" s="75"/>
      <c r="H32" s="75"/>
      <c r="I32" s="79">
        <v>0</v>
      </c>
      <c r="J32" s="80">
        <v>0</v>
      </c>
    </row>
    <row r="33" spans="2:15" ht="24.95" customHeight="1" thickTop="1" thickBot="1">
      <c r="B33" s="131"/>
      <c r="C33" s="100" t="s">
        <v>54</v>
      </c>
      <c r="D33" s="87">
        <f>D31-D32</f>
        <v>100000</v>
      </c>
      <c r="E33" s="88"/>
      <c r="F33" s="89"/>
      <c r="G33" s="89"/>
      <c r="H33" s="89"/>
      <c r="I33" s="96">
        <f>I31-I32</f>
        <v>100000</v>
      </c>
      <c r="J33" s="97">
        <f>J31-J32</f>
        <v>0</v>
      </c>
    </row>
    <row r="34" spans="2:15" ht="24.95" customHeight="1" thickBot="1">
      <c r="B34" s="137" t="s">
        <v>26</v>
      </c>
      <c r="C34" s="138"/>
      <c r="D34" s="138"/>
      <c r="E34" s="138"/>
      <c r="F34" s="138"/>
      <c r="G34" s="138"/>
      <c r="H34" s="138"/>
      <c r="I34" s="138"/>
      <c r="J34" s="139"/>
    </row>
    <row r="35" spans="2:15" ht="24.95" customHeight="1">
      <c r="B35" s="140" t="s">
        <v>13</v>
      </c>
      <c r="C35" s="10" t="s">
        <v>47</v>
      </c>
      <c r="D35" s="29">
        <f>I35+J35</f>
        <v>10000000</v>
      </c>
      <c r="E35" s="16">
        <v>1500000</v>
      </c>
      <c r="F35" s="16">
        <v>3100000</v>
      </c>
      <c r="G35" s="16">
        <v>3000000</v>
      </c>
      <c r="H35" s="16">
        <v>92308</v>
      </c>
      <c r="I35" s="117">
        <f>SUM(E35:H35)</f>
        <v>7692308</v>
      </c>
      <c r="J35" s="34">
        <v>2307692</v>
      </c>
    </row>
    <row r="36" spans="2:15" ht="24.95" customHeight="1">
      <c r="B36" s="141"/>
      <c r="C36" s="12" t="s">
        <v>48</v>
      </c>
      <c r="D36" s="30">
        <f>I36+J36</f>
        <v>9230000</v>
      </c>
      <c r="E36" s="33">
        <v>1000000</v>
      </c>
      <c r="F36" s="33">
        <v>3000000</v>
      </c>
      <c r="G36" s="33">
        <v>3000000</v>
      </c>
      <c r="H36" s="33">
        <v>100000</v>
      </c>
      <c r="I36" s="127">
        <f>SUM(E36:H36)</f>
        <v>7100000</v>
      </c>
      <c r="J36" s="42">
        <v>2130000</v>
      </c>
    </row>
    <row r="37" spans="2:15" ht="24.95" customHeight="1">
      <c r="B37" s="141"/>
      <c r="C37" s="11" t="s">
        <v>32</v>
      </c>
      <c r="D37" s="49">
        <f t="shared" ref="D37:J37" si="6">D35-D36</f>
        <v>770000</v>
      </c>
      <c r="E37" s="128">
        <f t="shared" si="6"/>
        <v>500000</v>
      </c>
      <c r="F37" s="128">
        <f t="shared" si="6"/>
        <v>100000</v>
      </c>
      <c r="G37" s="128">
        <f t="shared" si="6"/>
        <v>0</v>
      </c>
      <c r="H37" s="128">
        <f t="shared" si="6"/>
        <v>-7692</v>
      </c>
      <c r="I37" s="128">
        <f t="shared" si="6"/>
        <v>592308</v>
      </c>
      <c r="J37" s="109">
        <f t="shared" si="6"/>
        <v>177692</v>
      </c>
    </row>
    <row r="38" spans="2:15" ht="24.95" customHeight="1">
      <c r="B38" s="141"/>
      <c r="C38" s="12" t="s">
        <v>49</v>
      </c>
      <c r="D38" s="30">
        <f>I38+J38</f>
        <v>130000</v>
      </c>
      <c r="E38" s="25"/>
      <c r="F38" s="17"/>
      <c r="G38" s="17"/>
      <c r="H38" s="59"/>
      <c r="I38" s="78">
        <v>100000</v>
      </c>
      <c r="J38" s="43">
        <v>30000</v>
      </c>
    </row>
    <row r="39" spans="2:15" ht="24.95" customHeight="1" thickBot="1">
      <c r="B39" s="141"/>
      <c r="C39" s="11" t="s">
        <v>50</v>
      </c>
      <c r="D39" s="49">
        <f>I39+J39</f>
        <v>640000</v>
      </c>
      <c r="E39" s="50"/>
      <c r="F39" s="51"/>
      <c r="G39" s="51"/>
      <c r="H39" s="61"/>
      <c r="I39" s="60">
        <v>492308</v>
      </c>
      <c r="J39" s="52">
        <v>147692</v>
      </c>
    </row>
    <row r="40" spans="2:15" ht="24.95" customHeight="1" thickTop="1" thickBot="1">
      <c r="B40" s="141"/>
      <c r="C40" s="91" t="s">
        <v>33</v>
      </c>
      <c r="D40" s="98">
        <f>D37-D38-D39</f>
        <v>0</v>
      </c>
      <c r="E40" s="93"/>
      <c r="F40" s="94"/>
      <c r="G40" s="94"/>
      <c r="H40" s="95"/>
      <c r="I40" s="129">
        <f>I37-I38-I39</f>
        <v>0</v>
      </c>
      <c r="J40" s="130">
        <f>J37-J38-J39</f>
        <v>0</v>
      </c>
    </row>
    <row r="41" spans="2:15" ht="24.95" customHeight="1">
      <c r="B41" s="141"/>
      <c r="C41" s="10" t="s">
        <v>51</v>
      </c>
      <c r="D41" s="29">
        <f>I41+J41</f>
        <v>500000</v>
      </c>
      <c r="E41" s="16">
        <v>300000</v>
      </c>
      <c r="F41" s="16">
        <v>0</v>
      </c>
      <c r="G41" s="16">
        <v>0</v>
      </c>
      <c r="H41" s="16">
        <v>200000</v>
      </c>
      <c r="I41" s="117">
        <f>SUM(E41:H41)</f>
        <v>500000</v>
      </c>
      <c r="J41" s="34">
        <v>0</v>
      </c>
    </row>
    <row r="42" spans="2:15" ht="24.95" customHeight="1">
      <c r="B42" s="141"/>
      <c r="C42" s="62" t="s">
        <v>52</v>
      </c>
      <c r="D42" s="49">
        <f>I42+J42</f>
        <v>500000</v>
      </c>
      <c r="E42" s="64">
        <v>300000</v>
      </c>
      <c r="F42" s="64">
        <v>0</v>
      </c>
      <c r="G42" s="64">
        <v>0</v>
      </c>
      <c r="H42" s="64">
        <v>200000</v>
      </c>
      <c r="I42" s="128">
        <f>SUM(E42:H42)</f>
        <v>500000</v>
      </c>
      <c r="J42" s="65">
        <v>0</v>
      </c>
    </row>
    <row r="43" spans="2:15" ht="24.95" customHeight="1">
      <c r="B43" s="141"/>
      <c r="C43" s="11" t="s">
        <v>34</v>
      </c>
      <c r="D43" s="49">
        <f t="shared" ref="D43:J43" si="7">D41-D42</f>
        <v>0</v>
      </c>
      <c r="E43" s="70">
        <f t="shared" si="7"/>
        <v>0</v>
      </c>
      <c r="F43" s="70">
        <f t="shared" si="7"/>
        <v>0</v>
      </c>
      <c r="G43" s="70">
        <f t="shared" si="7"/>
        <v>0</v>
      </c>
      <c r="H43" s="70">
        <f t="shared" si="7"/>
        <v>0</v>
      </c>
      <c r="I43" s="70">
        <f t="shared" si="7"/>
        <v>0</v>
      </c>
      <c r="J43" s="71">
        <f t="shared" si="7"/>
        <v>0</v>
      </c>
    </row>
    <row r="44" spans="2:15" ht="24.95" customHeight="1" thickBot="1">
      <c r="B44" s="141"/>
      <c r="C44" s="99" t="s">
        <v>24</v>
      </c>
      <c r="D44" s="73">
        <f>I44+J44</f>
        <v>0</v>
      </c>
      <c r="E44" s="74"/>
      <c r="F44" s="75"/>
      <c r="G44" s="75"/>
      <c r="H44" s="75"/>
      <c r="I44" s="79">
        <v>0</v>
      </c>
      <c r="J44" s="80">
        <v>0</v>
      </c>
    </row>
    <row r="45" spans="2:15" ht="24.95" customHeight="1" thickTop="1" thickBot="1">
      <c r="B45" s="131"/>
      <c r="C45" s="100" t="s">
        <v>55</v>
      </c>
      <c r="D45" s="87">
        <f>D43-D44</f>
        <v>0</v>
      </c>
      <c r="E45" s="88"/>
      <c r="F45" s="89"/>
      <c r="G45" s="89"/>
      <c r="H45" s="89"/>
      <c r="I45" s="96">
        <f>I43-I44</f>
        <v>0</v>
      </c>
      <c r="J45" s="97">
        <f>J43-J44</f>
        <v>0</v>
      </c>
    </row>
    <row r="46" spans="2:15" ht="21.75" customHeight="1" thickBot="1">
      <c r="B46" s="102"/>
      <c r="C46" s="103"/>
      <c r="D46" s="101"/>
      <c r="E46" s="101"/>
      <c r="F46" s="101"/>
      <c r="G46" s="101"/>
      <c r="H46" s="101"/>
      <c r="I46" s="101"/>
      <c r="J46" s="101"/>
      <c r="K46" s="104"/>
      <c r="L46" s="101"/>
      <c r="N46" s="101"/>
      <c r="O46" s="101"/>
    </row>
    <row r="47" spans="2:15" ht="24.95" customHeight="1">
      <c r="B47" s="142" t="s">
        <v>1</v>
      </c>
      <c r="C47" s="143"/>
      <c r="D47" s="150"/>
      <c r="E47" s="151"/>
      <c r="F47" s="151"/>
      <c r="G47" s="151"/>
      <c r="H47" s="151"/>
      <c r="I47" s="151"/>
      <c r="J47" s="41" t="s">
        <v>14</v>
      </c>
    </row>
    <row r="48" spans="2:15" ht="24.95" customHeight="1">
      <c r="B48" s="144"/>
      <c r="C48" s="145"/>
      <c r="D48" s="152"/>
      <c r="E48" s="153"/>
      <c r="F48" s="153"/>
      <c r="G48" s="153"/>
      <c r="H48" s="153"/>
      <c r="I48" s="153"/>
      <c r="J48" s="156"/>
    </row>
    <row r="49" spans="1:10" ht="24.95" customHeight="1" thickBot="1">
      <c r="B49" s="146"/>
      <c r="C49" s="147"/>
      <c r="D49" s="154"/>
      <c r="E49" s="155"/>
      <c r="F49" s="155"/>
      <c r="G49" s="155"/>
      <c r="H49" s="155"/>
      <c r="I49" s="155"/>
      <c r="J49" s="157"/>
    </row>
    <row r="50" spans="1:10" s="2" customFormat="1" ht="15" customHeight="1">
      <c r="B50" s="132"/>
      <c r="C50" s="132"/>
      <c r="D50" s="132"/>
      <c r="E50" s="132"/>
      <c r="F50" s="132"/>
      <c r="G50" s="132"/>
      <c r="H50" s="132"/>
      <c r="I50" s="132"/>
      <c r="J50" s="132"/>
    </row>
    <row r="51" spans="1:10" ht="35.25" customHeight="1">
      <c r="A51" s="2"/>
      <c r="B51" s="133" t="s">
        <v>16</v>
      </c>
      <c r="C51" s="133"/>
      <c r="D51" s="133"/>
      <c r="E51" s="133"/>
      <c r="F51" s="133"/>
      <c r="G51" s="133"/>
      <c r="H51" s="133"/>
      <c r="I51" s="133"/>
      <c r="J51" s="133"/>
    </row>
    <row r="52" spans="1:10" ht="24.95" customHeight="1">
      <c r="A52" s="2"/>
      <c r="B52" s="134"/>
      <c r="C52" s="134"/>
      <c r="D52" s="134"/>
      <c r="E52" s="134"/>
      <c r="F52" s="134"/>
      <c r="G52" s="134" t="str">
        <f>IF(OR(ABS(E25)&gt;MAX(I23/2,5000000),ABS(F25)&gt;MAX(I23/2,5000000),ABS(G25)&gt;MAX(I23/2,5000000),ABS(H25)&gt;MAX(I23/2,5000000)),"※【前年度】費目間流用について要確認（ＪＳＴが承認済み、または、制限額を超える流用を行わず返還となる場合は不要）","")</f>
        <v/>
      </c>
      <c r="H52" s="134"/>
      <c r="I52" s="134"/>
      <c r="J52" s="134"/>
    </row>
    <row r="53" spans="1:10" ht="24.95" customHeight="1">
      <c r="A53" s="2"/>
      <c r="B53" s="15"/>
      <c r="C53" s="15"/>
      <c r="D53" s="15"/>
      <c r="E53" s="15"/>
      <c r="F53" s="15"/>
      <c r="G53" s="15"/>
      <c r="H53" s="15"/>
      <c r="I53" s="15"/>
      <c r="J53" s="15"/>
    </row>
    <row r="54" spans="1:10" ht="21.75" customHeight="1">
      <c r="A54" s="2"/>
    </row>
    <row r="55" spans="1:10" ht="29.25" customHeight="1">
      <c r="A55" s="2"/>
    </row>
    <row r="56" spans="1:10">
      <c r="A56" s="2"/>
    </row>
    <row r="57" spans="1:10">
      <c r="B57" s="4"/>
      <c r="C57" s="4"/>
      <c r="D57" s="3"/>
      <c r="E57" s="3"/>
      <c r="F57" s="3"/>
      <c r="G57" s="3"/>
    </row>
  </sheetData>
  <sheetProtection autoFilter="0"/>
  <mergeCells count="21">
    <mergeCell ref="B9:C10"/>
    <mergeCell ref="D9:D10"/>
    <mergeCell ref="E9:I9"/>
    <mergeCell ref="J9:J10"/>
    <mergeCell ref="D3:E3"/>
    <mergeCell ref="D4:E4"/>
    <mergeCell ref="G4:I4"/>
    <mergeCell ref="G3:I3"/>
    <mergeCell ref="B7:J7"/>
    <mergeCell ref="B50:J50"/>
    <mergeCell ref="B51:J51"/>
    <mergeCell ref="B52:F52"/>
    <mergeCell ref="G52:J52"/>
    <mergeCell ref="B11:B20"/>
    <mergeCell ref="B22:J22"/>
    <mergeCell ref="B23:B32"/>
    <mergeCell ref="B34:J34"/>
    <mergeCell ref="B35:B44"/>
    <mergeCell ref="B47:C49"/>
    <mergeCell ref="D47:I49"/>
    <mergeCell ref="J48:J49"/>
  </mergeCells>
  <phoneticPr fontId="2"/>
  <dataValidations count="2">
    <dataValidation imeMode="off" allowBlank="1" showInputMessage="1" errorTitle="入力規則" error="半角数字で入力してください。_x000a_" sqref="F41:J42 F23:J24 F28:H30 F35:J36 I11 F14:J16 F26:I27 F38:I40 I28:J31 I17:I18 H46 J46 L46 N46:O46"/>
    <dataValidation errorStyle="warning" allowBlank="1" errorTitle="注意" sqref="E37:J37"/>
  </dataValidations>
  <printOptions horizontalCentered="1"/>
  <pageMargins left="0.39370078740157483" right="0.39370078740157483" top="0.55118110236220474" bottom="0.19685039370078741" header="0.27559055118110237" footer="0.31496062992125984"/>
  <pageSetup paperSize="9" scale="5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経理様式１</vt:lpstr>
      <vt:lpstr>経理様式１記載例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杉山 美里</dc:creator>
  <cp:lastModifiedBy>塩家 翔太</cp:lastModifiedBy>
  <cp:lastPrinted>2023-03-08T01:39:55Z</cp:lastPrinted>
  <dcterms:created xsi:type="dcterms:W3CDTF">2006-04-12T02:03:31Z</dcterms:created>
  <dcterms:modified xsi:type="dcterms:W3CDTF">2024-03-11T01:44:32Z</dcterms:modified>
</cp:coreProperties>
</file>