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rcafs01\data\環境研究総合推進部\★推進課フォルダ\06■広報・成果普及\07成果普及\00_連絡票様式_最新版\"/>
    </mc:Choice>
  </mc:AlternateContent>
  <workbookProtection workbookAlgorithmName="SHA-512" workbookHashValue="cz1NnkB2tC0XB+4RjheEHng3fJeXAihw3AA/SUpfygc5HQ6uBRa3r6cXUgWu0+UvRhm6o1wzWtQFURhrPWyA3A==" workbookSaltValue="5ykPlH1awQ2UYl9/pA0Bbg==" workbookSpinCount="100000" lockStructure="1"/>
  <bookViews>
    <workbookView xWindow="0" yWindow="0" windowWidth="15660" windowHeight="10425"/>
  </bookViews>
  <sheets>
    <sheet name="記入シート（研究者記入）" sheetId="1" r:id="rId1"/>
    <sheet name="HP掲載イメージ" sheetId="5" r:id="rId2"/>
    <sheet name="指示書" sheetId="6" state="hidden" r:id="rId3"/>
    <sheet name="ERCA用" sheetId="3" state="hidden" r:id="rId4"/>
    <sheet name="プルダウン" sheetId="2" state="hidden" r:id="rId5"/>
  </sheets>
  <definedNames>
    <definedName name="OLE_LINK1" localSheetId="2">指示書!$A$17</definedName>
    <definedName name="_xlnm.Print_Area" localSheetId="1">HP掲載イメージ!$D$2:$AS$34</definedName>
    <definedName name="_xlnm.Print_Area" localSheetId="0">'記入シート（研究者記入）'!$A$1:$I$24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6" l="1"/>
  <c r="A46" i="6"/>
  <c r="C17" i="6"/>
  <c r="B5" i="6"/>
  <c r="B4" i="6"/>
  <c r="C36" i="6" l="1"/>
  <c r="C18" i="6"/>
  <c r="A37" i="6"/>
  <c r="A19" i="6"/>
  <c r="S2" i="3" l="1"/>
  <c r="R2" i="3"/>
  <c r="Q2" i="3"/>
  <c r="P2" i="3"/>
  <c r="O2" i="3"/>
  <c r="N2" i="3"/>
  <c r="K2" i="3"/>
  <c r="J2" i="3"/>
  <c r="I2" i="3"/>
  <c r="H2" i="3"/>
  <c r="G2" i="3"/>
  <c r="F2" i="3"/>
  <c r="E2" i="3"/>
  <c r="D2" i="3"/>
  <c r="C2" i="3"/>
  <c r="B2" i="3"/>
  <c r="A39" i="6"/>
  <c r="A30" i="6"/>
  <c r="A21" i="6"/>
  <c r="A12" i="6"/>
  <c r="L28" i="5"/>
  <c r="L26" i="5"/>
  <c r="L25" i="5"/>
  <c r="L24" i="5"/>
  <c r="L23" i="5"/>
  <c r="L22" i="5"/>
  <c r="L21" i="5"/>
  <c r="G16" i="5"/>
  <c r="Q13" i="5"/>
  <c r="M12" i="5"/>
  <c r="F12" i="5"/>
  <c r="F10" i="5"/>
</calcChain>
</file>

<file path=xl/sharedStrings.xml><?xml version="1.0" encoding="utf-8"?>
<sst xmlns="http://schemas.openxmlformats.org/spreadsheetml/2006/main" count="146" uniqueCount="120">
  <si>
    <t>課題名</t>
    <rPh sb="0" eb="2">
      <t>カダイ</t>
    </rPh>
    <rPh sb="2" eb="3">
      <t>メイ</t>
    </rPh>
    <phoneticPr fontId="2"/>
  </si>
  <si>
    <t>備　考</t>
    <phoneticPr fontId="2"/>
  </si>
  <si>
    <t>特許出願手続き</t>
    <rPh sb="0" eb="2">
      <t>トッキョ</t>
    </rPh>
    <rPh sb="2" eb="4">
      <t>シュツガン</t>
    </rPh>
    <rPh sb="4" eb="6">
      <t>テツヅ</t>
    </rPh>
    <phoneticPr fontId="2"/>
  </si>
  <si>
    <t>済み</t>
    <rPh sb="0" eb="1">
      <t>スミ</t>
    </rPh>
    <phoneticPr fontId="2"/>
  </si>
  <si>
    <t>予定</t>
    <rPh sb="0" eb="2">
      <t>ヨテイ</t>
    </rPh>
    <phoneticPr fontId="2"/>
  </si>
  <si>
    <t>不要</t>
    <rPh sb="0" eb="2">
      <t>フヨウ</t>
    </rPh>
    <phoneticPr fontId="2"/>
  </si>
  <si>
    <t>発表形態</t>
    <rPh sb="0" eb="2">
      <t>ハッピョウ</t>
    </rPh>
    <rPh sb="2" eb="4">
      <t>ケイタイ</t>
    </rPh>
    <phoneticPr fontId="2"/>
  </si>
  <si>
    <t>レク</t>
    <phoneticPr fontId="2"/>
  </si>
  <si>
    <t>事前レク</t>
    <rPh sb="0" eb="2">
      <t>ジゼン</t>
    </rPh>
    <phoneticPr fontId="2"/>
  </si>
  <si>
    <t>資料配布</t>
    <rPh sb="0" eb="2">
      <t>シリョウ</t>
    </rPh>
    <rPh sb="2" eb="4">
      <t>ハイフ</t>
    </rPh>
    <phoneticPr fontId="2"/>
  </si>
  <si>
    <t>事前資料配布</t>
    <rPh sb="0" eb="2">
      <t>ジゼン</t>
    </rPh>
    <rPh sb="2" eb="4">
      <t>シリョウ</t>
    </rPh>
    <rPh sb="4" eb="6">
      <t>ハイフ</t>
    </rPh>
    <phoneticPr fontId="2"/>
  </si>
  <si>
    <t>説明付資料配布</t>
    <rPh sb="0" eb="2">
      <t>セツメイ</t>
    </rPh>
    <rPh sb="2" eb="3">
      <t>ツ</t>
    </rPh>
    <rPh sb="3" eb="5">
      <t>シリョウ</t>
    </rPh>
    <rPh sb="5" eb="7">
      <t>ハイフ</t>
    </rPh>
    <phoneticPr fontId="2"/>
  </si>
  <si>
    <t>その他</t>
    <rPh sb="2" eb="3">
      <t>タ</t>
    </rPh>
    <phoneticPr fontId="2"/>
  </si>
  <si>
    <t>VTR/写真/デモ</t>
    <rPh sb="4" eb="6">
      <t>シャシン</t>
    </rPh>
    <phoneticPr fontId="2"/>
  </si>
  <si>
    <t>ー</t>
    <phoneticPr fontId="2"/>
  </si>
  <si>
    <t>有</t>
    <rPh sb="0" eb="1">
      <t>アリ</t>
    </rPh>
    <phoneticPr fontId="2"/>
  </si>
  <si>
    <t>無</t>
    <rPh sb="0" eb="1">
      <t>ナ</t>
    </rPh>
    <phoneticPr fontId="2"/>
  </si>
  <si>
    <t>研究代表者名</t>
    <rPh sb="0" eb="5">
      <t>ケンキュウダイヒョウシャ</t>
    </rPh>
    <rPh sb="5" eb="6">
      <t>メイ</t>
    </rPh>
    <phoneticPr fontId="2"/>
  </si>
  <si>
    <t>（サブテーマリーダー氏名）</t>
    <rPh sb="10" eb="12">
      <t>シメイ</t>
    </rPh>
    <phoneticPr fontId="2"/>
  </si>
  <si>
    <t>提出日</t>
    <rPh sb="0" eb="2">
      <t>テイシュツ</t>
    </rPh>
    <rPh sb="2" eb="3">
      <t>ビ</t>
    </rPh>
    <phoneticPr fontId="2"/>
  </si>
  <si>
    <t>開催場所</t>
    <rPh sb="0" eb="2">
      <t>カイサイ</t>
    </rPh>
    <rPh sb="2" eb="4">
      <t>バショ</t>
    </rPh>
    <phoneticPr fontId="2"/>
  </si>
  <si>
    <t>（広報様式３）</t>
    <phoneticPr fontId="2"/>
  </si>
  <si>
    <r>
      <t xml:space="preserve">概　要
</t>
    </r>
    <r>
      <rPr>
        <sz val="11"/>
        <color rgb="FFFF0000"/>
        <rFont val="游ゴシック"/>
        <family val="3"/>
        <charset val="128"/>
        <scheme val="minor"/>
      </rPr>
      <t>※ERCAホームページやメールマガジンにてイベントを紹介する際に、そのまま掲載いたします。目安は200文字以内です。</t>
    </r>
    <rPh sb="30" eb="32">
      <t>ショウカイ</t>
    </rPh>
    <rPh sb="41" eb="43">
      <t>ケイサイ</t>
    </rPh>
    <phoneticPr fontId="2"/>
  </si>
  <si>
    <r>
      <t xml:space="preserve">イベントURL
</t>
    </r>
    <r>
      <rPr>
        <sz val="11"/>
        <color rgb="FFFF0000"/>
        <rFont val="游ゴシック"/>
        <family val="3"/>
        <charset val="128"/>
        <scheme val="minor"/>
      </rPr>
      <t>※無い場合はご記載不要です。</t>
    </r>
    <rPh sb="9" eb="10">
      <t>ナ</t>
    </rPh>
    <rPh sb="11" eb="13">
      <t>バアイ</t>
    </rPh>
    <rPh sb="15" eb="17">
      <t>キサイ</t>
    </rPh>
    <rPh sb="17" eb="19">
      <t>フヨウ</t>
    </rPh>
    <phoneticPr fontId="2"/>
  </si>
  <si>
    <t>イベント名</t>
    <rPh sb="4" eb="5">
      <t>メイ</t>
    </rPh>
    <phoneticPr fontId="2"/>
  </si>
  <si>
    <t>掲載ページ</t>
    <rPh sb="0" eb="2">
      <t>ケイサイ</t>
    </rPh>
    <phoneticPr fontId="2"/>
  </si>
  <si>
    <t>研究代表者名</t>
    <rPh sb="0" eb="2">
      <t>ケンキュウ</t>
    </rPh>
    <rPh sb="2" eb="5">
      <t>ダイヒョウシャ</t>
    </rPh>
    <rPh sb="5" eb="6">
      <t>メイ</t>
    </rPh>
    <phoneticPr fontId="2"/>
  </si>
  <si>
    <t>課題番号</t>
    <phoneticPr fontId="2"/>
  </si>
  <si>
    <t>課題領域</t>
    <rPh sb="0" eb="2">
      <t>カダイ</t>
    </rPh>
    <rPh sb="2" eb="4">
      <t>リョウイキ</t>
    </rPh>
    <phoneticPr fontId="2"/>
  </si>
  <si>
    <t>イベントタイトル
発表原題</t>
    <rPh sb="9" eb="11">
      <t>ハッピョウ</t>
    </rPh>
    <rPh sb="11" eb="13">
      <t>ゲンダイ</t>
    </rPh>
    <phoneticPr fontId="2"/>
  </si>
  <si>
    <t>開催日
公開日</t>
    <rPh sb="0" eb="3">
      <t>カイサイビ</t>
    </rPh>
    <rPh sb="4" eb="7">
      <t>コウカイビ</t>
    </rPh>
    <phoneticPr fontId="2"/>
  </si>
  <si>
    <t>代表発表者
イベント主催</t>
    <rPh sb="0" eb="2">
      <t>ダイヒョウ</t>
    </rPh>
    <rPh sb="2" eb="5">
      <t>ハッピョウシャ</t>
    </rPh>
    <rPh sb="10" eb="12">
      <t>シュサイ</t>
    </rPh>
    <phoneticPr fontId="2"/>
  </si>
  <si>
    <t>概　要</t>
    <phoneticPr fontId="2"/>
  </si>
  <si>
    <t>イベントURL</t>
    <phoneticPr fontId="2"/>
  </si>
  <si>
    <t>推進費HPに記載のリンク</t>
    <rPh sb="0" eb="2">
      <t>スイシン</t>
    </rPh>
    <rPh sb="2" eb="3">
      <t>ヒ</t>
    </rPh>
    <rPh sb="6" eb="8">
      <t>キサイ</t>
    </rPh>
    <phoneticPr fontId="2"/>
  </si>
  <si>
    <t>参加方法</t>
    <rPh sb="0" eb="2">
      <t>サンカ</t>
    </rPh>
    <rPh sb="2" eb="4">
      <t>ホウホウ</t>
    </rPh>
    <phoneticPr fontId="2"/>
  </si>
  <si>
    <t>申込期間</t>
    <rPh sb="0" eb="2">
      <t>モウシコミ</t>
    </rPh>
    <rPh sb="2" eb="4">
      <t>キカン</t>
    </rPh>
    <phoneticPr fontId="2"/>
  </si>
  <si>
    <t>申し込みURL</t>
    <rPh sb="0" eb="1">
      <t>モウ</t>
    </rPh>
    <rPh sb="2" eb="3">
      <t>コ</t>
    </rPh>
    <phoneticPr fontId="2"/>
  </si>
  <si>
    <t>研究機関主催のイベント</t>
  </si>
  <si>
    <r>
      <t>開催年度</t>
    </r>
    <r>
      <rPr>
        <sz val="11"/>
        <color rgb="FFFF0000"/>
        <rFont val="游ゴシック"/>
        <family val="3"/>
        <charset val="128"/>
        <scheme val="minor"/>
      </rPr>
      <t xml:space="preserve">
※バックナンバー用</t>
    </r>
    <rPh sb="0" eb="2">
      <t>カイサイ</t>
    </rPh>
    <rPh sb="2" eb="4">
      <t>ネンド</t>
    </rPh>
    <rPh sb="13" eb="14">
      <t>ヨウ</t>
    </rPh>
    <phoneticPr fontId="2"/>
  </si>
  <si>
    <t>備考</t>
    <rPh sb="0" eb="2">
      <t>ビコウ</t>
    </rPh>
    <phoneticPr fontId="2"/>
  </si>
  <si>
    <t>提出日</t>
    <rPh sb="0" eb="2">
      <t>テイシュツ</t>
    </rPh>
    <rPh sb="2" eb="3">
      <t>ヒ</t>
    </rPh>
    <phoneticPr fontId="2"/>
  </si>
  <si>
    <t>サブテーマリーダー</t>
    <phoneticPr fontId="2"/>
  </si>
  <si>
    <r>
      <t xml:space="preserve">申し込みURL
</t>
    </r>
    <r>
      <rPr>
        <sz val="11"/>
        <color rgb="FFFF0000"/>
        <rFont val="游ゴシック"/>
        <family val="3"/>
        <charset val="128"/>
        <scheme val="minor"/>
      </rPr>
      <t>※無い場合はご記載不要です。</t>
    </r>
    <rPh sb="0" eb="1">
      <t>モウ</t>
    </rPh>
    <rPh sb="2" eb="3">
      <t>コ</t>
    </rPh>
    <rPh sb="9" eb="10">
      <t>ナ</t>
    </rPh>
    <rPh sb="11" eb="13">
      <t>バアイ</t>
    </rPh>
    <rPh sb="15" eb="17">
      <t>キサイ</t>
    </rPh>
    <rPh sb="17" eb="19">
      <t>フヨウ</t>
    </rPh>
    <phoneticPr fontId="2"/>
  </si>
  <si>
    <t>イベント等開催連絡票</t>
    <rPh sb="4" eb="5">
      <t>トウ</t>
    </rPh>
    <rPh sb="5" eb="7">
      <t>カイサイ</t>
    </rPh>
    <rPh sb="7" eb="9">
      <t>レンラク</t>
    </rPh>
    <rPh sb="9" eb="10">
      <t>ヒョウ</t>
    </rPh>
    <phoneticPr fontId="2"/>
  </si>
  <si>
    <t>■</t>
    <phoneticPr fontId="2"/>
  </si>
  <si>
    <r>
      <t xml:space="preserve">サブテーマ番号
</t>
    </r>
    <r>
      <rPr>
        <sz val="11"/>
        <color rgb="FFFF0000"/>
        <rFont val="游ゴシック"/>
        <family val="3"/>
        <charset val="128"/>
        <scheme val="minor"/>
      </rPr>
      <t>例：(1)</t>
    </r>
    <rPh sb="5" eb="7">
      <t>バンゴウ</t>
    </rPh>
    <phoneticPr fontId="2"/>
  </si>
  <si>
    <r>
      <t>課題番号</t>
    </r>
    <r>
      <rPr>
        <sz val="11"/>
        <color rgb="FFFF0000"/>
        <rFont val="游ゴシック"/>
        <family val="3"/>
        <charset val="128"/>
        <scheme val="minor"/>
      </rPr>
      <t xml:space="preserve">
例：1-22○○
        S-○-○</t>
    </r>
    <phoneticPr fontId="2"/>
  </si>
  <si>
    <t>●</t>
    <phoneticPr fontId="2"/>
  </si>
  <si>
    <t>概要</t>
    <rPh sb="0" eb="2">
      <t>ガイヨウ</t>
    </rPh>
    <phoneticPr fontId="2"/>
  </si>
  <si>
    <t>開催方法・場所</t>
    <rPh sb="0" eb="2">
      <t>カイサイ</t>
    </rPh>
    <rPh sb="2" eb="4">
      <t>ホウホウ</t>
    </rPh>
    <rPh sb="5" eb="7">
      <t>バショ</t>
    </rPh>
    <phoneticPr fontId="2"/>
  </si>
  <si>
    <t>主な発表者</t>
    <rPh sb="0" eb="1">
      <t>オモ</t>
    </rPh>
    <rPh sb="2" eb="5">
      <t>ハッピョウシャ</t>
    </rPh>
    <phoneticPr fontId="2"/>
  </si>
  <si>
    <t>発表者の当該研究課題での役割</t>
    <rPh sb="0" eb="3">
      <t>ハッピョウシャ</t>
    </rPh>
    <rPh sb="4" eb="6">
      <t>トウガイ</t>
    </rPh>
    <rPh sb="6" eb="8">
      <t>ケンキュウ</t>
    </rPh>
    <rPh sb="8" eb="10">
      <t>カダイ</t>
    </rPh>
    <rPh sb="12" eb="14">
      <t>ヤクワリ</t>
    </rPh>
    <phoneticPr fontId="2"/>
  </si>
  <si>
    <t>https://www.erca.go.jp/suishinhi/kenkyuseika/event.html</t>
  </si>
  <si>
    <t>ERCA記入欄</t>
    <rPh sb="4" eb="6">
      <t>キニュウ</t>
    </rPh>
    <rPh sb="6" eb="7">
      <t>ラン</t>
    </rPh>
    <phoneticPr fontId="2"/>
  </si>
  <si>
    <t>受領日</t>
    <rPh sb="0" eb="2">
      <t>ジュリョウ</t>
    </rPh>
    <rPh sb="2" eb="3">
      <t>ヒ</t>
    </rPh>
    <phoneticPr fontId="2"/>
  </si>
  <si>
    <t>掲載ページ：推進費TOP＞成果＞研究機関主催のイベント</t>
    <rPh sb="0" eb="2">
      <t>ケイサイ</t>
    </rPh>
    <rPh sb="6" eb="8">
      <t>スイシン</t>
    </rPh>
    <rPh sb="8" eb="9">
      <t>ヒ</t>
    </rPh>
    <rPh sb="13" eb="15">
      <t>セイカ</t>
    </rPh>
    <rPh sb="16" eb="18">
      <t>ケンキュウ</t>
    </rPh>
    <rPh sb="18" eb="20">
      <t>キカン</t>
    </rPh>
    <rPh sb="20" eb="22">
      <t>シュサイ</t>
    </rPh>
    <phoneticPr fontId="2"/>
  </si>
  <si>
    <t>※以下は掲載した際に想定されるイメージであり、実際の掲載時の状態と異なる場合がございます</t>
    <rPh sb="1" eb="3">
      <t>イカ</t>
    </rPh>
    <rPh sb="4" eb="6">
      <t>ケイサイ</t>
    </rPh>
    <rPh sb="8" eb="9">
      <t>サイ</t>
    </rPh>
    <rPh sb="10" eb="12">
      <t>ソウテイ</t>
    </rPh>
    <rPh sb="23" eb="25">
      <t>ジッサイ</t>
    </rPh>
    <rPh sb="26" eb="28">
      <t>ケイサイ</t>
    </rPh>
    <rPh sb="28" eb="29">
      <t>ジ</t>
    </rPh>
    <rPh sb="30" eb="32">
      <t>ジョウタイ</t>
    </rPh>
    <rPh sb="33" eb="34">
      <t>コト</t>
    </rPh>
    <rPh sb="36" eb="38">
      <t>バアイ</t>
    </rPh>
    <phoneticPr fontId="2"/>
  </si>
  <si>
    <t>※HPを掲載する際に、ERCA事務局にて文言や体裁等を修正させていただく場合がございます。</t>
    <rPh sb="4" eb="6">
      <t>ケイサイ</t>
    </rPh>
    <rPh sb="8" eb="9">
      <t>サイ</t>
    </rPh>
    <rPh sb="15" eb="18">
      <t>ジムキョク</t>
    </rPh>
    <rPh sb="20" eb="22">
      <t>モンゴン</t>
    </rPh>
    <rPh sb="23" eb="25">
      <t>テイサイ</t>
    </rPh>
    <rPh sb="25" eb="26">
      <t>トウ</t>
    </rPh>
    <rPh sb="27" eb="29">
      <t>シュウセイ</t>
    </rPh>
    <rPh sb="36" eb="38">
      <t>バアイ</t>
    </rPh>
    <phoneticPr fontId="2"/>
  </si>
  <si>
    <t>開催日</t>
    <rPh sb="0" eb="2">
      <t>カイサイ</t>
    </rPh>
    <rPh sb="2" eb="3">
      <t>ヒ</t>
    </rPh>
    <phoneticPr fontId="2"/>
  </si>
  <si>
    <t>※課題番号に以下のデータベースURLをリンク付け</t>
    <rPh sb="1" eb="3">
      <t>カダイ</t>
    </rPh>
    <rPh sb="3" eb="5">
      <t>バンゴウ</t>
    </rPh>
    <rPh sb="6" eb="8">
      <t>イカ</t>
    </rPh>
    <rPh sb="22" eb="23">
      <t>ヅ</t>
    </rPh>
    <phoneticPr fontId="2"/>
  </si>
  <si>
    <t>[最新情報]欄に以下文言を追加してください。</t>
    <phoneticPr fontId="2"/>
  </si>
  <si>
    <t>[推進費]</t>
    <rPh sb="1" eb="3">
      <t>スイシン</t>
    </rPh>
    <rPh sb="3" eb="4">
      <t>ヒ</t>
    </rPh>
    <phoneticPr fontId="2"/>
  </si>
  <si>
    <t>[イベント]</t>
    <phoneticPr fontId="2"/>
  </si>
  <si>
    <t>４．機構ホーム＞環境研究総合推進費＞新着情報一覧</t>
    <phoneticPr fontId="2"/>
  </si>
  <si>
    <t>１．機構ホーム　</t>
    <phoneticPr fontId="2"/>
  </si>
  <si>
    <t>https://www.erca.go.jp/</t>
    <phoneticPr fontId="2"/>
  </si>
  <si>
    <t>３．機構ホーム＞環境研究総合推進費</t>
    <phoneticPr fontId="2"/>
  </si>
  <si>
    <t>https://www.erca.go.jp/suishinhi/</t>
    <phoneticPr fontId="2"/>
  </si>
  <si>
    <t>５．機構ホーム＞環境研究総合推進費＞成果&gt;研究機関主催のイベント</t>
    <rPh sb="18" eb="20">
      <t>セイカ</t>
    </rPh>
    <rPh sb="21" eb="23">
      <t>ケンキュウ</t>
    </rPh>
    <rPh sb="23" eb="25">
      <t>キカン</t>
    </rPh>
    <rPh sb="25" eb="27">
      <t>シュサイ</t>
    </rPh>
    <phoneticPr fontId="2"/>
  </si>
  <si>
    <t>https://www.erca.go.jp/suishinhi/kenkyuseika/event.html</t>
    <phoneticPr fontId="2"/>
  </si>
  <si>
    <t>統合領域</t>
    <rPh sb="0" eb="2">
      <t>トウゴウ</t>
    </rPh>
    <rPh sb="2" eb="4">
      <t>リョウイキ</t>
    </rPh>
    <phoneticPr fontId="1"/>
  </si>
  <si>
    <t>気候変動領域</t>
    <rPh sb="0" eb="2">
      <t>キコウ</t>
    </rPh>
    <rPh sb="2" eb="4">
      <t>ヘンドウ</t>
    </rPh>
    <rPh sb="4" eb="6">
      <t>リョウイキ</t>
    </rPh>
    <phoneticPr fontId="1"/>
  </si>
  <si>
    <t>資源循環領域</t>
    <rPh sb="0" eb="2">
      <t>シゲン</t>
    </rPh>
    <rPh sb="2" eb="4">
      <t>ジュンカン</t>
    </rPh>
    <rPh sb="4" eb="6">
      <t>リョウイキ</t>
    </rPh>
    <phoneticPr fontId="1"/>
  </si>
  <si>
    <t>自然共生領域</t>
    <rPh sb="0" eb="4">
      <t>シゼンキョウセイ</t>
    </rPh>
    <rPh sb="4" eb="6">
      <t>リョウイキ</t>
    </rPh>
    <phoneticPr fontId="1"/>
  </si>
  <si>
    <t>安全確保領域</t>
    <rPh sb="0" eb="2">
      <t>アンゼン</t>
    </rPh>
    <rPh sb="2" eb="4">
      <t>カクホ</t>
    </rPh>
    <rPh sb="4" eb="6">
      <t>リョウイキ</t>
    </rPh>
    <phoneticPr fontId="1"/>
  </si>
  <si>
    <t>戦略的研究開発(Ⅰ)</t>
    <rPh sb="0" eb="3">
      <t>センリャクテキ</t>
    </rPh>
    <rPh sb="3" eb="5">
      <t>ケンキュウ</t>
    </rPh>
    <rPh sb="5" eb="7">
      <t>カイハツ</t>
    </rPh>
    <phoneticPr fontId="1"/>
  </si>
  <si>
    <t>戦略的研究開発(Ⅱ)</t>
    <rPh sb="0" eb="3">
      <t>センリャクテキ</t>
    </rPh>
    <rPh sb="3" eb="5">
      <t>ケンキュウ</t>
    </rPh>
    <rPh sb="5" eb="7">
      <t>カイハツ</t>
    </rPh>
    <phoneticPr fontId="1"/>
  </si>
  <si>
    <t>低炭素領域</t>
    <rPh sb="0" eb="3">
      <t>テイタンソ</t>
    </rPh>
    <rPh sb="3" eb="5">
      <t>リョウイキ</t>
    </rPh>
    <phoneticPr fontId="1"/>
  </si>
  <si>
    <r>
      <t>研究領域</t>
    </r>
    <r>
      <rPr>
        <sz val="11"/>
        <color rgb="FFFF0000"/>
        <rFont val="游ゴシック"/>
        <family val="3"/>
        <charset val="128"/>
        <scheme val="minor"/>
      </rPr>
      <t xml:space="preserve">
※プルダウンから選択してください。</t>
    </r>
    <rPh sb="0" eb="2">
      <t>ケンキュウ</t>
    </rPh>
    <rPh sb="2" eb="4">
      <t>リョウイキ</t>
    </rPh>
    <phoneticPr fontId="2"/>
  </si>
  <si>
    <r>
      <t xml:space="preserve">主な発表者
</t>
    </r>
    <r>
      <rPr>
        <sz val="11"/>
        <color rgb="FFFF0000"/>
        <rFont val="游ゴシック"/>
        <family val="3"/>
        <charset val="128"/>
        <scheme val="minor"/>
      </rPr>
      <t>※所属機関をご記載ください。</t>
    </r>
    <rPh sb="0" eb="1">
      <t>オモ</t>
    </rPh>
    <rPh sb="2" eb="5">
      <t>ハッピョウシャ</t>
    </rPh>
    <rPh sb="13" eb="15">
      <t>キサイ</t>
    </rPh>
    <phoneticPr fontId="2"/>
  </si>
  <si>
    <t>=+'記入シート（研究者記入）'!C21</t>
    <phoneticPr fontId="2"/>
  </si>
  <si>
    <t>※リーフレットがある場合は、上記画像に、リーフレット（PDF）をリンク付け。</t>
    <rPh sb="10" eb="12">
      <t>バアイ</t>
    </rPh>
    <rPh sb="14" eb="16">
      <t>ジョウキ</t>
    </rPh>
    <rPh sb="16" eb="18">
      <t>ガゾウ</t>
    </rPh>
    <rPh sb="35" eb="36">
      <t>ヅ</t>
    </rPh>
    <phoneticPr fontId="2"/>
  </si>
  <si>
    <t>掲載終了日について</t>
    <rPh sb="0" eb="2">
      <t>ケイサイ</t>
    </rPh>
    <rPh sb="2" eb="4">
      <t>シュウリョウ</t>
    </rPh>
    <rPh sb="4" eb="5">
      <t>ビ</t>
    </rPh>
    <phoneticPr fontId="2"/>
  </si>
  <si>
    <t>イベントリンク：</t>
    <phoneticPr fontId="2"/>
  </si>
  <si>
    <t>申込フォーム欄：</t>
    <rPh sb="0" eb="2">
      <t>モウシコミ</t>
    </rPh>
    <rPh sb="6" eb="7">
      <t>ラン</t>
    </rPh>
    <phoneticPr fontId="2"/>
  </si>
  <si>
    <t>リーフレットPDF：</t>
  </si>
  <si>
    <t>※掲載終了の際は、改めてご連絡いたします。</t>
    <rPh sb="1" eb="3">
      <t>ケイサイ</t>
    </rPh>
    <rPh sb="3" eb="5">
      <t>シュウリョウ</t>
    </rPh>
    <rPh sb="6" eb="7">
      <t>サイ</t>
    </rPh>
    <rPh sb="9" eb="10">
      <t>アラタ</t>
    </rPh>
    <rPh sb="13" eb="15">
      <t>レンラク</t>
    </rPh>
    <phoneticPr fontId="2"/>
  </si>
  <si>
    <t>年欄に以下文言を追加してください。</t>
    <phoneticPr fontId="2"/>
  </si>
  <si>
    <t>年度欄に[HP掲載イメージ]の通り、HPの更新をお願いします。</t>
    <phoneticPr fontId="2"/>
  </si>
  <si>
    <t>https://www.erca.go.jp/erca/news/</t>
    <phoneticPr fontId="2"/>
  </si>
  <si>
    <t>/index.html</t>
    <phoneticPr fontId="2"/>
  </si>
  <si>
    <t>https://www.erca.go.jp/suishinhi/news/</t>
    <phoneticPr fontId="2"/>
  </si>
  <si>
    <t>/</t>
    <phoneticPr fontId="2"/>
  </si>
  <si>
    <r>
      <t xml:space="preserve">※当様式の提出は任意です。
※2週間前を目途に送付してください。(連絡が直前になると開催後の広報になる場合があります。)
※実施予定のイベント（シンポジウム、セミナー等）について、ERCAからのホームページやメールマガジンを通した情報発信を希望される場合、リーフレット等と併せてERCAに提出してください。
</t>
    </r>
    <r>
      <rPr>
        <b/>
        <u/>
        <sz val="11"/>
        <color rgb="FFFF0000"/>
        <rFont val="游ゴシック"/>
        <family val="3"/>
        <charset val="128"/>
        <scheme val="minor"/>
      </rPr>
      <t>※リーフレット等のPDFデータをご提出の際は、併せて画像データ（PNGやJPEG）も添付してください。
※ERCAのホームページ掲載イメージは「HP掲載イメージ」シートをご参考ください
（本シートに必要事項を記入すると「HP掲載イメージ」シートに反映されます）</t>
    </r>
    <rPh sb="1" eb="2">
      <t>トウ</t>
    </rPh>
    <rPh sb="2" eb="4">
      <t>ヨウシキ</t>
    </rPh>
    <rPh sb="5" eb="7">
      <t>テイシュツ</t>
    </rPh>
    <rPh sb="8" eb="10">
      <t>ニンイ</t>
    </rPh>
    <rPh sb="62" eb="64">
      <t>ジッシ</t>
    </rPh>
    <rPh sb="64" eb="66">
      <t>ヨテイ</t>
    </rPh>
    <rPh sb="83" eb="84">
      <t>ナド</t>
    </rPh>
    <rPh sb="112" eb="113">
      <t>トオ</t>
    </rPh>
    <rPh sb="115" eb="117">
      <t>ジョウホウ</t>
    </rPh>
    <rPh sb="117" eb="119">
      <t>ハッシン</t>
    </rPh>
    <rPh sb="120" eb="122">
      <t>キボウ</t>
    </rPh>
    <rPh sb="125" eb="127">
      <t>バアイ</t>
    </rPh>
    <rPh sb="134" eb="135">
      <t>ナド</t>
    </rPh>
    <rPh sb="136" eb="137">
      <t>アワ</t>
    </rPh>
    <rPh sb="144" eb="146">
      <t>テイシュツ</t>
    </rPh>
    <rPh sb="161" eb="162">
      <t>トウ</t>
    </rPh>
    <rPh sb="171" eb="173">
      <t>テイシュツ</t>
    </rPh>
    <rPh sb="174" eb="175">
      <t>サイ</t>
    </rPh>
    <rPh sb="177" eb="178">
      <t>アワ</t>
    </rPh>
    <rPh sb="180" eb="182">
      <t>ガゾウ</t>
    </rPh>
    <rPh sb="196" eb="198">
      <t>テンプ</t>
    </rPh>
    <phoneticPr fontId="2"/>
  </si>
  <si>
    <t>２．機構ホーム＞新着情報一覧＞</t>
    <phoneticPr fontId="2"/>
  </si>
  <si>
    <r>
      <t xml:space="preserve">開催年月日(曜日)・時間
</t>
    </r>
    <r>
      <rPr>
        <sz val="11"/>
        <color rgb="FFFF0000"/>
        <rFont val="游ゴシック"/>
        <family val="3"/>
        <charset val="128"/>
        <scheme val="minor"/>
      </rPr>
      <t>例：20XX年10月13日(金）
10:00～16:00</t>
    </r>
    <rPh sb="0" eb="2">
      <t>カイサイ</t>
    </rPh>
    <rPh sb="2" eb="3">
      <t>ネン</t>
    </rPh>
    <rPh sb="3" eb="4">
      <t>ガツ</t>
    </rPh>
    <rPh sb="4" eb="5">
      <t>ニチ</t>
    </rPh>
    <rPh sb="6" eb="8">
      <t>ヨウビ</t>
    </rPh>
    <rPh sb="10" eb="12">
      <t>ジカン</t>
    </rPh>
    <rPh sb="19" eb="20">
      <t>ネン</t>
    </rPh>
    <rPh sb="22" eb="23">
      <t>ガツ</t>
    </rPh>
    <rPh sb="25" eb="26">
      <t>ニチ</t>
    </rPh>
    <rPh sb="27" eb="28">
      <t>キン</t>
    </rPh>
    <phoneticPr fontId="2"/>
  </si>
  <si>
    <t>記載例</t>
    <rPh sb="0" eb="2">
      <t>キサイ</t>
    </rPh>
    <rPh sb="2" eb="3">
      <t>レイ</t>
    </rPh>
    <phoneticPr fontId="2"/>
  </si>
  <si>
    <t>1EX-2024</t>
    <phoneticPr fontId="2"/>
  </si>
  <si>
    <t>（3）</t>
    <phoneticPr fontId="2"/>
  </si>
  <si>
    <t>地球温暖化による健康に及ぼす影響と適応策に関する研究</t>
    <rPh sb="0" eb="2">
      <t>チキュウ</t>
    </rPh>
    <rPh sb="2" eb="5">
      <t>オンダンカ</t>
    </rPh>
    <rPh sb="8" eb="10">
      <t>ケンコウ</t>
    </rPh>
    <rPh sb="11" eb="12">
      <t>オヨ</t>
    </rPh>
    <rPh sb="14" eb="16">
      <t>エイキョウ</t>
    </rPh>
    <rPh sb="17" eb="19">
      <t>テキオウ</t>
    </rPh>
    <rPh sb="19" eb="20">
      <t>サク</t>
    </rPh>
    <rPh sb="21" eb="22">
      <t>カン</t>
    </rPh>
    <rPh sb="24" eb="26">
      <t>ケンキュウ</t>
    </rPh>
    <phoneticPr fontId="2"/>
  </si>
  <si>
    <t>第100回　市民公開シンポジウム　気候危機とその健康リスク</t>
    <phoneticPr fontId="2"/>
  </si>
  <si>
    <t>2024年10月1日（火）～　2024年10月31日（木）17:00まで</t>
    <rPh sb="11" eb="12">
      <t>ヒ</t>
    </rPh>
    <rPh sb="27" eb="28">
      <t>モク</t>
    </rPh>
    <phoneticPr fontId="2"/>
  </si>
  <si>
    <t>2024年11月1日（金）13：00～15：00</t>
    <rPh sb="11" eb="12">
      <t>カネ</t>
    </rPh>
    <phoneticPr fontId="2"/>
  </si>
  <si>
    <t>〇〇大学大学院△△研究院　教授　鈴木 花子
〇〇大学大学院△△研究科　教授　田中 太郎</t>
    <rPh sb="16" eb="18">
      <t>スズキ</t>
    </rPh>
    <rPh sb="19" eb="21">
      <t>ハナコ</t>
    </rPh>
    <rPh sb="38" eb="40">
      <t>タナカ</t>
    </rPh>
    <rPh sb="41" eb="43">
      <t>タロウ</t>
    </rPh>
    <phoneticPr fontId="2"/>
  </si>
  <si>
    <t>鈴木 花子：研究代表者、田中 太郎：研究分担者</t>
    <rPh sb="6" eb="8">
      <t>ケンキュウ</t>
    </rPh>
    <rPh sb="8" eb="11">
      <t>ダイヒョウシャ</t>
    </rPh>
    <rPh sb="18" eb="20">
      <t>ケンキュウ</t>
    </rPh>
    <rPh sb="20" eb="22">
      <t>ブンタン</t>
    </rPh>
    <rPh sb="22" eb="23">
      <t>シャ</t>
    </rPh>
    <phoneticPr fontId="2"/>
  </si>
  <si>
    <t>事前申し込み（無料）</t>
  </si>
  <si>
    <r>
      <t xml:space="preserve">参加方法
</t>
    </r>
    <r>
      <rPr>
        <sz val="11"/>
        <color rgb="FFFF0000"/>
        <rFont val="游ゴシック"/>
        <family val="3"/>
        <charset val="128"/>
        <scheme val="minor"/>
      </rPr>
      <t>※プルダウンから選択</t>
    </r>
    <rPh sb="0" eb="2">
      <t>サンカ</t>
    </rPh>
    <rPh sb="2" eb="4">
      <t>ホウホウ</t>
    </rPh>
    <rPh sb="13" eb="15">
      <t>センタク</t>
    </rPh>
    <phoneticPr fontId="2"/>
  </si>
  <si>
    <r>
      <t xml:space="preserve">参加方法
</t>
    </r>
    <r>
      <rPr>
        <sz val="11"/>
        <color rgb="FFFF0000"/>
        <rFont val="游ゴシック"/>
        <family val="3"/>
        <charset val="128"/>
        <scheme val="minor"/>
      </rPr>
      <t>※プルダウンから選択</t>
    </r>
    <rPh sb="0" eb="2">
      <t>サンカ</t>
    </rPh>
    <rPh sb="2" eb="4">
      <t>ホウホウ</t>
    </rPh>
    <phoneticPr fontId="2"/>
  </si>
  <si>
    <r>
      <rPr>
        <u/>
        <sz val="11"/>
        <rFont val="游ゴシック"/>
        <family val="3"/>
        <charset val="128"/>
        <scheme val="minor"/>
      </rPr>
      <t>①ハイブリッド開催の場合、
「ハイブリッド開催」と記載し、「オンライン形式情報」と「会場名」を記載してください。</t>
    </r>
    <r>
      <rPr>
        <sz val="11"/>
        <color rgb="FF0070C0"/>
        <rFont val="游ゴシック"/>
        <family val="3"/>
        <charset val="128"/>
        <scheme val="minor"/>
      </rPr>
      <t xml:space="preserve">
　ハイブリッド開催
　オンライン：Zoomウェビナー
　会場：〇〇大学△△記念館
</t>
    </r>
    <rPh sb="7" eb="9">
      <t>カイサイ</t>
    </rPh>
    <rPh sb="10" eb="12">
      <t>バアイ</t>
    </rPh>
    <rPh sb="21" eb="23">
      <t>カイサイ</t>
    </rPh>
    <rPh sb="25" eb="27">
      <t>キサイ</t>
    </rPh>
    <rPh sb="35" eb="37">
      <t>ケイシキ</t>
    </rPh>
    <rPh sb="37" eb="39">
      <t>ジョウホウ</t>
    </rPh>
    <rPh sb="42" eb="44">
      <t>カイジョウ</t>
    </rPh>
    <rPh sb="44" eb="45">
      <t>メイ</t>
    </rPh>
    <rPh sb="47" eb="49">
      <t>キサイ</t>
    </rPh>
    <rPh sb="65" eb="67">
      <t>カイサイ</t>
    </rPh>
    <rPh sb="86" eb="88">
      <t>カイジョウ</t>
    </rPh>
    <rPh sb="91" eb="93">
      <t>ダイガク</t>
    </rPh>
    <rPh sb="95" eb="97">
      <t>キネン</t>
    </rPh>
    <rPh sb="97" eb="98">
      <t>カン</t>
    </rPh>
    <phoneticPr fontId="2"/>
  </si>
  <si>
    <r>
      <rPr>
        <u/>
        <sz val="11"/>
        <rFont val="游ゴシック"/>
        <family val="3"/>
        <charset val="128"/>
        <scheme val="minor"/>
      </rPr>
      <t>②オンライン開催の場合、
「オンライン開催」と記載し、「オンライン形式情報」を記載してください。</t>
    </r>
    <r>
      <rPr>
        <sz val="11"/>
        <rFont val="游ゴシック"/>
        <family val="3"/>
        <charset val="128"/>
        <scheme val="minor"/>
      </rPr>
      <t xml:space="preserve">
</t>
    </r>
    <r>
      <rPr>
        <sz val="11"/>
        <color rgb="FF0070C0"/>
        <rFont val="游ゴシック"/>
        <family val="3"/>
        <charset val="128"/>
        <scheme val="minor"/>
      </rPr>
      <t xml:space="preserve">
　オンライン開催：Teams</t>
    </r>
    <phoneticPr fontId="2"/>
  </si>
  <si>
    <r>
      <rPr>
        <u/>
        <sz val="11"/>
        <rFont val="游ゴシック"/>
        <family val="3"/>
        <charset val="128"/>
        <scheme val="minor"/>
      </rPr>
      <t>③対面開催の場合の場合、
「対面開催」と記載し、「会場名」を記載してください。</t>
    </r>
    <r>
      <rPr>
        <sz val="11"/>
        <color rgb="FF0070C0"/>
        <rFont val="游ゴシック"/>
        <family val="3"/>
        <charset val="128"/>
        <scheme val="minor"/>
      </rPr>
      <t xml:space="preserve">
　対面開催：〇〇大学△△記念館</t>
    </r>
    <rPh sb="1" eb="3">
      <t>タイメン</t>
    </rPh>
    <rPh sb="14" eb="16">
      <t>タイメン</t>
    </rPh>
    <rPh sb="16" eb="18">
      <t>カイサイ</t>
    </rPh>
    <rPh sb="20" eb="22">
      <t>キサイ</t>
    </rPh>
    <rPh sb="42" eb="44">
      <t>タイメン</t>
    </rPh>
    <rPh sb="44" eb="46">
      <t>カイサイ</t>
    </rPh>
    <phoneticPr fontId="2"/>
  </si>
  <si>
    <t>近年、気候変動に伴う異常気象は、・・・・・・。</t>
    <phoneticPr fontId="2"/>
  </si>
  <si>
    <t>https://www.・・・・・・meeting.html</t>
    <phoneticPr fontId="2"/>
  </si>
  <si>
    <t>https://forms.gle/・・・・・</t>
    <phoneticPr fontId="2"/>
  </si>
  <si>
    <t>例、
会場：先着50名
オンライン：先着500名</t>
    <rPh sb="0" eb="1">
      <t>レイ</t>
    </rPh>
    <rPh sb="3" eb="5">
      <t>カイジョウ</t>
    </rPh>
    <rPh sb="6" eb="8">
      <t>センチャク</t>
    </rPh>
    <rPh sb="10" eb="11">
      <t>メイ</t>
    </rPh>
    <rPh sb="18" eb="20">
      <t>センチャク</t>
    </rPh>
    <rPh sb="23" eb="24">
      <t>メイ</t>
    </rPh>
    <phoneticPr fontId="2"/>
  </si>
  <si>
    <t>例、
定員に達し次第、締切</t>
    <rPh sb="0" eb="1">
      <t>レイ</t>
    </rPh>
    <rPh sb="3" eb="5">
      <t>テイイン</t>
    </rPh>
    <rPh sb="6" eb="7">
      <t>タッ</t>
    </rPh>
    <rPh sb="8" eb="10">
      <t>シダイ</t>
    </rPh>
    <rPh sb="11" eb="13">
      <t>シメキリ</t>
    </rPh>
    <phoneticPr fontId="2"/>
  </si>
  <si>
    <t>例、
事前申し込みなく、当日参加も可能です</t>
    <rPh sb="0" eb="1">
      <t>レイ</t>
    </rPh>
    <rPh sb="3" eb="5">
      <t>ジゼン</t>
    </rPh>
    <rPh sb="5" eb="6">
      <t>モウ</t>
    </rPh>
    <rPh sb="7" eb="8">
      <t>コ</t>
    </rPh>
    <rPh sb="12" eb="14">
      <t>トウジツ</t>
    </rPh>
    <rPh sb="14" eb="16">
      <t>サンカ</t>
    </rPh>
    <rPh sb="17" eb="19">
      <t>カノウ</t>
    </rPh>
    <phoneticPr fontId="2"/>
  </si>
  <si>
    <r>
      <t xml:space="preserve">参加募集期間
</t>
    </r>
    <r>
      <rPr>
        <sz val="11"/>
        <color rgb="FFFF0000"/>
        <rFont val="游ゴシック"/>
        <family val="3"/>
        <charset val="128"/>
        <scheme val="minor"/>
      </rPr>
      <t>例：20XX年9月13日(金）～20XX年10月5日(水）
16:00まで</t>
    </r>
    <rPh sb="0" eb="2">
      <t>サンカ</t>
    </rPh>
    <rPh sb="2" eb="4">
      <t>ボシュウ</t>
    </rPh>
    <rPh sb="4" eb="6">
      <t>キカン</t>
    </rPh>
    <rPh sb="34" eb="35">
      <t>スイ</t>
    </rPh>
    <phoneticPr fontId="2"/>
  </si>
  <si>
    <t>2024/10/2改訂版</t>
    <rPh sb="9" eb="11">
      <t>カイテイ</t>
    </rPh>
    <rPh sb="11" eb="12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</si>
</sst>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（&quot;aaa&quot;）&quot;"/>
    <numFmt numFmtId="177" formatCode="[$-F800]dddd\,\ mmmm\ dd\,\ yyyy"/>
    <numFmt numFmtId="178" formatCode="yyyy&quot;年&quot;m&quot;月&quot;d&quot;日&quot;;@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4" tint="-0.249977111117893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sz val="11"/>
      <color rgb="FF0070C0"/>
      <name val="游ゴシック"/>
      <family val="2"/>
      <charset val="128"/>
      <scheme val="minor"/>
    </font>
    <font>
      <sz val="11"/>
      <color rgb="FF0070C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/>
      <bottom style="thin">
        <color rgb="FF0070C0"/>
      </bottom>
      <diagonal/>
    </border>
    <border>
      <left style="thin">
        <color rgb="FF0070C0"/>
      </left>
      <right/>
      <top/>
      <bottom style="thin">
        <color rgb="FF0070C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70C0"/>
      </left>
      <right/>
      <top/>
      <bottom/>
      <diagonal/>
    </border>
  </borders>
  <cellStyleXfs count="2"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3" borderId="5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5" borderId="0" xfId="0" applyFill="1">
      <alignment vertical="center"/>
    </xf>
    <xf numFmtId="0" fontId="0" fillId="7" borderId="0" xfId="0" applyFill="1">
      <alignment vertical="center"/>
    </xf>
    <xf numFmtId="0" fontId="0" fillId="7" borderId="9" xfId="0" applyFill="1" applyBorder="1">
      <alignment vertical="center"/>
    </xf>
    <xf numFmtId="0" fontId="0" fillId="7" borderId="9" xfId="0" applyFill="1" applyBorder="1" applyAlignment="1">
      <alignment vertical="top"/>
    </xf>
    <xf numFmtId="0" fontId="5" fillId="7" borderId="0" xfId="0" applyFont="1" applyFill="1" applyBorder="1" applyAlignment="1">
      <alignment horizontal="center" vertical="top"/>
    </xf>
    <xf numFmtId="0" fontId="6" fillId="7" borderId="0" xfId="0" applyFont="1" applyFill="1">
      <alignment vertical="center"/>
    </xf>
    <xf numFmtId="0" fontId="5" fillId="7" borderId="0" xfId="0" applyFont="1" applyFill="1">
      <alignment vertical="center"/>
    </xf>
    <xf numFmtId="0" fontId="7" fillId="7" borderId="0" xfId="0" applyFont="1" applyFill="1">
      <alignment vertical="center"/>
    </xf>
    <xf numFmtId="0" fontId="0" fillId="7" borderId="0" xfId="0" applyFill="1" applyAlignment="1">
      <alignment vertical="top" wrapText="1"/>
    </xf>
    <xf numFmtId="0" fontId="0" fillId="7" borderId="19" xfId="0" applyFill="1" applyBorder="1">
      <alignment vertical="center"/>
    </xf>
    <xf numFmtId="0" fontId="7" fillId="7" borderId="0" xfId="0" applyFont="1" applyFill="1" applyBorder="1" applyAlignment="1">
      <alignment vertical="top" wrapText="1"/>
    </xf>
    <xf numFmtId="0" fontId="3" fillId="7" borderId="0" xfId="0" applyFont="1" applyFill="1">
      <alignment vertical="center"/>
    </xf>
    <xf numFmtId="49" fontId="0" fillId="0" borderId="0" xfId="0" applyNumberFormat="1">
      <alignment vertical="center"/>
    </xf>
    <xf numFmtId="49" fontId="0" fillId="2" borderId="2" xfId="0" applyNumberFormat="1" applyFill="1" applyBorder="1" applyAlignment="1">
      <alignment horizontal="center" vertical="center"/>
    </xf>
    <xf numFmtId="49" fontId="0" fillId="5" borderId="1" xfId="0" applyNumberFormat="1" applyFill="1" applyBorder="1">
      <alignment vertical="center"/>
    </xf>
    <xf numFmtId="49" fontId="0" fillId="2" borderId="2" xfId="0" applyNumberFormat="1" applyFill="1" applyBorder="1" applyAlignment="1">
      <alignment horizontal="center" vertical="center" shrinkToFit="1"/>
    </xf>
    <xf numFmtId="49" fontId="0" fillId="0" borderId="0" xfId="0" applyNumberFormat="1" applyAlignment="1">
      <alignment horizontal="left" vertical="center"/>
    </xf>
    <xf numFmtId="49" fontId="0" fillId="2" borderId="12" xfId="0" applyNumberFormat="1" applyFill="1" applyBorder="1" applyAlignment="1">
      <alignment vertical="center" wrapText="1"/>
    </xf>
    <xf numFmtId="49" fontId="0" fillId="2" borderId="11" xfId="0" applyNumberFormat="1" applyFill="1" applyBorder="1" applyAlignment="1">
      <alignment vertical="center" wrapText="1"/>
    </xf>
    <xf numFmtId="49" fontId="0" fillId="2" borderId="1" xfId="0" applyNumberFormat="1" applyFill="1" applyBorder="1" applyAlignment="1">
      <alignment vertical="center" wrapText="1"/>
    </xf>
    <xf numFmtId="0" fontId="8" fillId="5" borderId="0" xfId="0" applyFont="1" applyFill="1">
      <alignment vertical="center"/>
    </xf>
    <xf numFmtId="0" fontId="8" fillId="7" borderId="0" xfId="0" applyFont="1" applyFill="1">
      <alignment vertical="center"/>
    </xf>
    <xf numFmtId="0" fontId="9" fillId="7" borderId="0" xfId="0" applyFont="1" applyFill="1">
      <alignment vertical="center"/>
    </xf>
    <xf numFmtId="0" fontId="10" fillId="5" borderId="0" xfId="0" applyFont="1" applyFill="1">
      <alignment vertical="center"/>
    </xf>
    <xf numFmtId="0" fontId="10" fillId="7" borderId="0" xfId="0" applyFont="1" applyFill="1">
      <alignment vertical="center"/>
    </xf>
    <xf numFmtId="0" fontId="11" fillId="7" borderId="0" xfId="0" applyFont="1" applyFill="1">
      <alignment vertical="center"/>
    </xf>
    <xf numFmtId="0" fontId="12" fillId="7" borderId="26" xfId="0" applyFont="1" applyFill="1" applyBorder="1">
      <alignment vertical="center"/>
    </xf>
    <xf numFmtId="0" fontId="13" fillId="7" borderId="27" xfId="0" applyFont="1" applyFill="1" applyBorder="1">
      <alignment vertical="center"/>
    </xf>
    <xf numFmtId="0" fontId="13" fillId="7" borderId="28" xfId="0" applyFont="1" applyFill="1" applyBorder="1">
      <alignment vertical="center"/>
    </xf>
    <xf numFmtId="0" fontId="0" fillId="7" borderId="29" xfId="0" applyFill="1" applyBorder="1">
      <alignment vertical="center"/>
    </xf>
    <xf numFmtId="0" fontId="0" fillId="7" borderId="30" xfId="0" applyFill="1" applyBorder="1">
      <alignment vertical="center"/>
    </xf>
    <xf numFmtId="0" fontId="0" fillId="7" borderId="0" xfId="0" applyFill="1" applyBorder="1">
      <alignment vertical="center"/>
    </xf>
    <xf numFmtId="0" fontId="0" fillId="7" borderId="31" xfId="0" applyFill="1" applyBorder="1">
      <alignment vertical="center"/>
    </xf>
    <xf numFmtId="0" fontId="0" fillId="7" borderId="32" xfId="0" applyFill="1" applyBorder="1">
      <alignment vertical="center"/>
    </xf>
    <xf numFmtId="0" fontId="0" fillId="7" borderId="33" xfId="0" applyFill="1" applyBorder="1">
      <alignment vertical="center"/>
    </xf>
    <xf numFmtId="0" fontId="13" fillId="7" borderId="0" xfId="0" applyFont="1" applyFill="1" applyBorder="1">
      <alignment vertical="center"/>
    </xf>
    <xf numFmtId="0" fontId="11" fillId="6" borderId="25" xfId="0" applyFont="1" applyFill="1" applyBorder="1" applyAlignment="1">
      <alignment horizontal="center" vertical="center"/>
    </xf>
    <xf numFmtId="0" fontId="11" fillId="6" borderId="24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7" borderId="35" xfId="0" applyNumberFormat="1" applyFont="1" applyFill="1" applyBorder="1" applyAlignment="1">
      <alignment vertical="center"/>
    </xf>
    <xf numFmtId="0" fontId="14" fillId="7" borderId="36" xfId="0" applyNumberFormat="1" applyFont="1" applyFill="1" applyBorder="1" applyAlignment="1">
      <alignment vertical="center"/>
    </xf>
    <xf numFmtId="0" fontId="14" fillId="0" borderId="0" xfId="0" applyFont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49" fontId="0" fillId="0" borderId="0" xfId="0" applyNumberFormat="1" applyFill="1" applyBorder="1">
      <alignment vertical="center"/>
    </xf>
    <xf numFmtId="49" fontId="7" fillId="0" borderId="0" xfId="0" applyNumberFormat="1" applyFont="1" applyAlignment="1">
      <alignment horizontal="center" vertical="center"/>
    </xf>
    <xf numFmtId="49" fontId="0" fillId="2" borderId="8" xfId="0" applyNumberFormat="1" applyFill="1" applyBorder="1" applyAlignment="1">
      <alignment vertical="center" wrapText="1"/>
    </xf>
    <xf numFmtId="176" fontId="0" fillId="5" borderId="1" xfId="0" applyNumberFormat="1" applyFill="1" applyBorder="1">
      <alignment vertical="center"/>
    </xf>
    <xf numFmtId="49" fontId="4" fillId="0" borderId="8" xfId="0" applyNumberFormat="1" applyFont="1" applyBorder="1" applyAlignment="1">
      <alignment vertical="center" wrapText="1"/>
    </xf>
    <xf numFmtId="14" fontId="14" fillId="0" borderId="0" xfId="0" applyNumberFormat="1" applyFont="1">
      <alignment vertical="center"/>
    </xf>
    <xf numFmtId="0" fontId="14" fillId="7" borderId="35" xfId="0" applyNumberFormat="1" applyFont="1" applyFill="1" applyBorder="1">
      <alignment vertical="center"/>
    </xf>
    <xf numFmtId="0" fontId="14" fillId="7" borderId="35" xfId="0" applyFont="1" applyFill="1" applyBorder="1">
      <alignment vertical="center"/>
    </xf>
    <xf numFmtId="0" fontId="14" fillId="7" borderId="39" xfId="0" applyFont="1" applyFill="1" applyBorder="1">
      <alignment vertical="center"/>
    </xf>
    <xf numFmtId="0" fontId="14" fillId="7" borderId="40" xfId="0" applyNumberFormat="1" applyFont="1" applyFill="1" applyBorder="1">
      <alignment vertical="center"/>
    </xf>
    <xf numFmtId="0" fontId="14" fillId="7" borderId="40" xfId="0" applyFont="1" applyFill="1" applyBorder="1">
      <alignment vertical="center"/>
    </xf>
    <xf numFmtId="0" fontId="14" fillId="7" borderId="0" xfId="0" applyFont="1" applyFill="1" applyBorder="1">
      <alignment vertical="center"/>
    </xf>
    <xf numFmtId="177" fontId="0" fillId="0" borderId="0" xfId="0" applyNumberFormat="1">
      <alignment vertical="center"/>
    </xf>
    <xf numFmtId="0" fontId="14" fillId="0" borderId="0" xfId="0" applyFont="1" applyFill="1" applyBorder="1">
      <alignment vertical="center"/>
    </xf>
    <xf numFmtId="0" fontId="14" fillId="0" borderId="35" xfId="0" applyFont="1" applyFill="1" applyBorder="1">
      <alignment vertical="center"/>
    </xf>
    <xf numFmtId="0" fontId="14" fillId="0" borderId="35" xfId="0" applyFont="1" applyBorder="1">
      <alignment vertical="center"/>
    </xf>
    <xf numFmtId="0" fontId="14" fillId="0" borderId="36" xfId="0" applyFont="1" applyBorder="1">
      <alignment vertical="center"/>
    </xf>
    <xf numFmtId="0" fontId="14" fillId="0" borderId="0" xfId="0" applyFont="1" applyBorder="1">
      <alignment vertical="center"/>
    </xf>
    <xf numFmtId="0" fontId="14" fillId="0" borderId="38" xfId="0" applyFont="1" applyBorder="1">
      <alignment vertical="center"/>
    </xf>
    <xf numFmtId="0" fontId="14" fillId="0" borderId="40" xfId="0" applyFont="1" applyFill="1" applyBorder="1">
      <alignment vertical="center"/>
    </xf>
    <xf numFmtId="0" fontId="14" fillId="0" borderId="40" xfId="0" applyFont="1" applyBorder="1">
      <alignment vertical="center"/>
    </xf>
    <xf numFmtId="0" fontId="14" fillId="0" borderId="6" xfId="0" applyFont="1" applyBorder="1">
      <alignment vertical="center"/>
    </xf>
    <xf numFmtId="0" fontId="18" fillId="7" borderId="34" xfId="0" applyFont="1" applyFill="1" applyBorder="1" applyAlignment="1">
      <alignment horizontal="left" vertical="center"/>
    </xf>
    <xf numFmtId="0" fontId="18" fillId="7" borderId="37" xfId="0" applyFont="1" applyFill="1" applyBorder="1" applyAlignment="1">
      <alignment horizontal="left" vertical="center"/>
    </xf>
    <xf numFmtId="14" fontId="14" fillId="0" borderId="34" xfId="0" applyNumberFormat="1" applyFont="1" applyFill="1" applyBorder="1" applyAlignment="1">
      <alignment vertical="center"/>
    </xf>
    <xf numFmtId="0" fontId="14" fillId="7" borderId="0" xfId="0" applyNumberFormat="1" applyFont="1" applyFill="1" applyBorder="1">
      <alignment vertical="center"/>
    </xf>
    <xf numFmtId="49" fontId="7" fillId="9" borderId="0" xfId="0" applyNumberFormat="1" applyFont="1" applyFill="1">
      <alignment vertical="center"/>
    </xf>
    <xf numFmtId="49" fontId="22" fillId="0" borderId="1" xfId="0" applyNumberFormat="1" applyFont="1" applyBorder="1" applyAlignment="1">
      <alignment horizontal="left" vertical="top" wrapText="1"/>
    </xf>
    <xf numFmtId="49" fontId="22" fillId="0" borderId="1" xfId="0" applyNumberFormat="1" applyFont="1" applyBorder="1" applyAlignment="1" applyProtection="1">
      <alignment vertical="center" wrapText="1"/>
      <protection locked="0"/>
    </xf>
    <xf numFmtId="49" fontId="22" fillId="0" borderId="0" xfId="0" applyNumberFormat="1" applyFont="1" applyBorder="1" applyAlignment="1" applyProtection="1">
      <alignment vertical="center"/>
      <protection locked="0"/>
    </xf>
    <xf numFmtId="49" fontId="0" fillId="9" borderId="0" xfId="0" applyNumberFormat="1" applyFill="1">
      <alignment vertical="center"/>
    </xf>
    <xf numFmtId="49" fontId="22" fillId="0" borderId="1" xfId="0" applyNumberFormat="1" applyFont="1" applyBorder="1" applyAlignment="1" applyProtection="1">
      <alignment horizontal="left" vertical="top" wrapText="1"/>
      <protection locked="0"/>
    </xf>
    <xf numFmtId="49" fontId="0" fillId="0" borderId="1" xfId="0" applyNumberFormat="1" applyBorder="1" applyAlignment="1" applyProtection="1">
      <alignment horizontal="left" vertical="top" wrapText="1"/>
      <protection locked="0"/>
    </xf>
    <xf numFmtId="49" fontId="22" fillId="0" borderId="2" xfId="0" applyNumberFormat="1" applyFont="1" applyBorder="1" applyAlignment="1" applyProtection="1">
      <alignment horizontal="left" vertical="center" wrapText="1"/>
      <protection locked="0"/>
    </xf>
    <xf numFmtId="49" fontId="22" fillId="0" borderId="3" xfId="0" applyNumberFormat="1" applyFont="1" applyBorder="1" applyAlignment="1" applyProtection="1">
      <alignment horizontal="left" vertical="center" wrapText="1"/>
      <protection locked="0"/>
    </xf>
    <xf numFmtId="49" fontId="22" fillId="0" borderId="4" xfId="0" applyNumberFormat="1" applyFont="1" applyBorder="1" applyAlignment="1" applyProtection="1">
      <alignment horizontal="left" vertical="center" wrapText="1"/>
      <protection locked="0"/>
    </xf>
    <xf numFmtId="49" fontId="23" fillId="0" borderId="1" xfId="1" applyNumberFormat="1" applyBorder="1" applyAlignment="1" applyProtection="1">
      <alignment horizontal="left" vertical="center" wrapText="1"/>
      <protection locked="0"/>
    </xf>
    <xf numFmtId="49" fontId="22" fillId="0" borderId="1" xfId="0" applyNumberFormat="1" applyFont="1" applyBorder="1" applyAlignment="1" applyProtection="1">
      <alignment horizontal="left" vertical="center"/>
      <protection locked="0"/>
    </xf>
    <xf numFmtId="49" fontId="23" fillId="0" borderId="1" xfId="1" applyNumberFormat="1" applyBorder="1" applyAlignment="1" applyProtection="1">
      <alignment horizontal="left" vertical="center"/>
      <protection locked="0"/>
    </xf>
    <xf numFmtId="49" fontId="22" fillId="0" borderId="1" xfId="0" applyNumberFormat="1" applyFont="1" applyBorder="1" applyAlignment="1" applyProtection="1">
      <alignment horizontal="left" vertical="center" wrapText="1"/>
      <protection locked="0"/>
    </xf>
    <xf numFmtId="31" fontId="22" fillId="0" borderId="1" xfId="0" applyNumberFormat="1" applyFont="1" applyBorder="1" applyAlignment="1" applyProtection="1">
      <alignment horizontal="left" vertical="center" wrapText="1"/>
      <protection locked="0"/>
    </xf>
    <xf numFmtId="31" fontId="22" fillId="0" borderId="1" xfId="0" applyNumberFormat="1" applyFont="1" applyBorder="1" applyAlignment="1" applyProtection="1">
      <alignment horizontal="left" vertical="center"/>
      <protection locked="0"/>
    </xf>
    <xf numFmtId="49" fontId="22" fillId="0" borderId="1" xfId="0" applyNumberFormat="1" applyFont="1" applyBorder="1" applyAlignment="1" applyProtection="1">
      <alignment horizontal="left" vertical="top"/>
      <protection locked="0"/>
    </xf>
    <xf numFmtId="49" fontId="22" fillId="0" borderId="12" xfId="0" applyNumberFormat="1" applyFont="1" applyBorder="1" applyAlignment="1" applyProtection="1">
      <alignment horizontal="left" vertical="center" wrapText="1"/>
      <protection locked="0"/>
    </xf>
    <xf numFmtId="49" fontId="22" fillId="0" borderId="12" xfId="0" applyNumberFormat="1" applyFont="1" applyBorder="1" applyAlignment="1" applyProtection="1">
      <alignment horizontal="left" vertical="center"/>
      <protection locked="0"/>
    </xf>
    <xf numFmtId="49" fontId="22" fillId="0" borderId="13" xfId="0" applyNumberFormat="1" applyFont="1" applyBorder="1" applyAlignment="1" applyProtection="1">
      <alignment horizontal="left" vertical="center"/>
      <protection locked="0"/>
    </xf>
    <xf numFmtId="49" fontId="22" fillId="0" borderId="14" xfId="0" applyNumberFormat="1" applyFont="1" applyBorder="1" applyAlignment="1" applyProtection="1">
      <alignment horizontal="left" vertical="center"/>
      <protection locked="0"/>
    </xf>
    <xf numFmtId="49" fontId="22" fillId="0" borderId="15" xfId="0" applyNumberFormat="1" applyFont="1" applyBorder="1" applyAlignment="1" applyProtection="1">
      <alignment horizontal="left" vertical="center"/>
      <protection locked="0"/>
    </xf>
    <xf numFmtId="49" fontId="21" fillId="0" borderId="2" xfId="0" applyNumberFormat="1" applyFont="1" applyBorder="1" applyAlignment="1" applyProtection="1">
      <alignment horizontal="center" vertical="center"/>
      <protection locked="0"/>
    </xf>
    <xf numFmtId="49" fontId="22" fillId="0" borderId="3" xfId="0" applyNumberFormat="1" applyFont="1" applyBorder="1" applyAlignment="1" applyProtection="1">
      <alignment horizontal="center" vertical="center"/>
      <protection locked="0"/>
    </xf>
    <xf numFmtId="49" fontId="22" fillId="0" borderId="4" xfId="0" applyNumberFormat="1" applyFont="1" applyBorder="1" applyAlignment="1" applyProtection="1">
      <alignment horizontal="center" vertical="center"/>
      <protection locked="0"/>
    </xf>
    <xf numFmtId="49" fontId="22" fillId="0" borderId="39" xfId="0" applyNumberFormat="1" applyFont="1" applyBorder="1" applyAlignment="1" applyProtection="1">
      <alignment horizontal="left" vertical="center"/>
      <protection locked="0"/>
    </xf>
    <xf numFmtId="49" fontId="22" fillId="0" borderId="40" xfId="0" applyNumberFormat="1" applyFont="1" applyBorder="1" applyAlignment="1" applyProtection="1">
      <alignment horizontal="left" vertical="center"/>
      <protection locked="0"/>
    </xf>
    <xf numFmtId="49" fontId="22" fillId="0" borderId="6" xfId="0" applyNumberFormat="1" applyFont="1" applyBorder="1" applyAlignment="1" applyProtection="1">
      <alignment horizontal="left" vertical="center"/>
      <protection locked="0"/>
    </xf>
    <xf numFmtId="49" fontId="22" fillId="0" borderId="3" xfId="0" applyNumberFormat="1" applyFont="1" applyBorder="1" applyAlignment="1" applyProtection="1">
      <alignment horizontal="left" vertical="center"/>
      <protection locked="0"/>
    </xf>
    <xf numFmtId="49" fontId="22" fillId="0" borderId="4" xfId="0" applyNumberFormat="1" applyFont="1" applyBorder="1" applyAlignment="1" applyProtection="1">
      <alignment horizontal="left" vertical="center"/>
      <protection locked="0"/>
    </xf>
    <xf numFmtId="178" fontId="0" fillId="0" borderId="1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left" vertical="center"/>
      <protection locked="0"/>
    </xf>
    <xf numFmtId="49" fontId="16" fillId="0" borderId="0" xfId="0" applyNumberFormat="1" applyFont="1" applyAlignment="1">
      <alignment horizontal="left" vertical="center" wrapText="1"/>
    </xf>
    <xf numFmtId="31" fontId="0" fillId="0" borderId="1" xfId="0" applyNumberFormat="1" applyBorder="1" applyAlignment="1" applyProtection="1">
      <alignment horizontal="left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12" xfId="0" applyNumberFormat="1" applyBorder="1" applyAlignment="1" applyProtection="1">
      <alignment horizontal="left" vertical="center" wrapText="1"/>
      <protection locked="0"/>
    </xf>
    <xf numFmtId="49" fontId="0" fillId="0" borderId="12" xfId="0" applyNumberFormat="1" applyBorder="1" applyAlignment="1" applyProtection="1">
      <alignment horizontal="left" vertical="center"/>
      <protection locked="0"/>
    </xf>
    <xf numFmtId="49" fontId="0" fillId="0" borderId="2" xfId="0" applyNumberFormat="1" applyBorder="1" applyAlignment="1" applyProtection="1">
      <alignment horizontal="left" vertical="center" wrapText="1"/>
      <protection locked="0"/>
    </xf>
    <xf numFmtId="49" fontId="0" fillId="0" borderId="3" xfId="0" applyNumberFormat="1" applyBorder="1" applyAlignment="1" applyProtection="1">
      <alignment horizontal="left" vertical="center"/>
      <protection locked="0"/>
    </xf>
    <xf numFmtId="49" fontId="0" fillId="0" borderId="4" xfId="0" applyNumberFormat="1" applyBorder="1" applyAlignment="1" applyProtection="1">
      <alignment horizontal="left" vertical="center"/>
      <protection locked="0"/>
    </xf>
    <xf numFmtId="49" fontId="0" fillId="0" borderId="39" xfId="0" applyNumberFormat="1" applyBorder="1" applyAlignment="1" applyProtection="1">
      <alignment horizontal="left" vertical="center"/>
      <protection locked="0"/>
    </xf>
    <xf numFmtId="49" fontId="0" fillId="0" borderId="40" xfId="0" applyNumberFormat="1" applyBorder="1" applyAlignment="1" applyProtection="1">
      <alignment horizontal="left" vertical="center"/>
      <protection locked="0"/>
    </xf>
    <xf numFmtId="49" fontId="0" fillId="0" borderId="6" xfId="0" applyNumberFormat="1" applyBorder="1" applyAlignment="1" applyProtection="1">
      <alignment horizontal="left" vertical="center"/>
      <protection locked="0"/>
    </xf>
    <xf numFmtId="49" fontId="0" fillId="0" borderId="13" xfId="0" applyNumberFormat="1" applyBorder="1" applyAlignment="1" applyProtection="1">
      <alignment horizontal="left" vertical="center"/>
      <protection locked="0"/>
    </xf>
    <xf numFmtId="49" fontId="0" fillId="0" borderId="14" xfId="0" applyNumberFormat="1" applyBorder="1" applyAlignment="1" applyProtection="1">
      <alignment horizontal="left" vertical="center"/>
      <protection locked="0"/>
    </xf>
    <xf numFmtId="49" fontId="0" fillId="0" borderId="15" xfId="0" applyNumberFormat="1" applyBorder="1" applyAlignment="1" applyProtection="1">
      <alignment horizontal="left" vertical="center"/>
      <protection locked="0"/>
    </xf>
    <xf numFmtId="49" fontId="0" fillId="0" borderId="3" xfId="0" applyNumberFormat="1" applyBorder="1" applyAlignment="1" applyProtection="1">
      <alignment horizontal="left" vertical="center" wrapText="1"/>
      <protection locked="0"/>
    </xf>
    <xf numFmtId="49" fontId="0" fillId="0" borderId="4" xfId="0" applyNumberFormat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>
      <alignment horizontal="left" vertical="center" wrapText="1" indent="2"/>
    </xf>
    <xf numFmtId="0" fontId="11" fillId="6" borderId="16" xfId="0" applyFont="1" applyFill="1" applyBorder="1" applyAlignment="1">
      <alignment horizontal="center" vertical="center"/>
    </xf>
    <xf numFmtId="0" fontId="11" fillId="6" borderId="17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11" fillId="6" borderId="23" xfId="0" applyFont="1" applyFill="1" applyBorder="1" applyAlignment="1">
      <alignment horizontal="center"/>
    </xf>
    <xf numFmtId="0" fontId="11" fillId="6" borderId="21" xfId="0" applyFont="1" applyFill="1" applyBorder="1" applyAlignment="1">
      <alignment horizontal="center"/>
    </xf>
    <xf numFmtId="0" fontId="11" fillId="6" borderId="22" xfId="0" applyFont="1" applyFill="1" applyBorder="1" applyAlignment="1">
      <alignment horizontal="center"/>
    </xf>
    <xf numFmtId="0" fontId="10" fillId="7" borderId="0" xfId="0" applyFont="1" applyFill="1" applyAlignment="1">
      <alignment horizontal="left" vertical="top" wrapText="1"/>
    </xf>
    <xf numFmtId="0" fontId="10" fillId="8" borderId="25" xfId="0" applyFont="1" applyFill="1" applyBorder="1" applyAlignment="1">
      <alignment horizontal="left" vertical="center" wrapText="1" indent="2"/>
    </xf>
    <xf numFmtId="0" fontId="10" fillId="8" borderId="24" xfId="0" applyFont="1" applyFill="1" applyBorder="1" applyAlignment="1">
      <alignment horizontal="left" vertical="center" wrapText="1" indent="2"/>
    </xf>
    <xf numFmtId="0" fontId="10" fillId="8" borderId="20" xfId="0" applyFont="1" applyFill="1" applyBorder="1" applyAlignment="1">
      <alignment horizontal="left" vertical="center" wrapText="1" indent="2"/>
    </xf>
    <xf numFmtId="0" fontId="0" fillId="0" borderId="0" xfId="0" applyFill="1" applyAlignment="1">
      <alignment horizontal="center" vertical="center"/>
    </xf>
    <xf numFmtId="0" fontId="7" fillId="7" borderId="0" xfId="0" applyFont="1" applyFill="1" applyBorder="1" applyAlignment="1">
      <alignment horizontal="left" vertical="top" wrapText="1"/>
    </xf>
    <xf numFmtId="0" fontId="10" fillId="8" borderId="23" xfId="0" applyFont="1" applyFill="1" applyBorder="1" applyAlignment="1">
      <alignment horizontal="left" vertical="center" wrapText="1" indent="2"/>
    </xf>
    <xf numFmtId="0" fontId="10" fillId="8" borderId="21" xfId="0" applyFont="1" applyFill="1" applyBorder="1" applyAlignment="1">
      <alignment horizontal="left" vertical="center" wrapText="1" indent="2"/>
    </xf>
    <xf numFmtId="0" fontId="10" fillId="8" borderId="22" xfId="0" applyFont="1" applyFill="1" applyBorder="1" applyAlignment="1">
      <alignment horizontal="left" vertical="center" wrapText="1" indent="2"/>
    </xf>
    <xf numFmtId="0" fontId="15" fillId="7" borderId="41" xfId="0" applyFont="1" applyFill="1" applyBorder="1" applyAlignment="1">
      <alignment horizontal="left" vertical="center" wrapText="1"/>
    </xf>
    <xf numFmtId="0" fontId="15" fillId="7" borderId="0" xfId="0" applyFont="1" applyFill="1" applyBorder="1" applyAlignment="1">
      <alignment horizontal="left" vertical="center" wrapText="1"/>
    </xf>
    <xf numFmtId="0" fontId="15" fillId="7" borderId="0" xfId="0" applyFont="1" applyFill="1" applyAlignment="1">
      <alignment horizontal="left" vertical="top" wrapText="1"/>
    </xf>
    <xf numFmtId="0" fontId="15" fillId="7" borderId="0" xfId="0" applyFont="1" applyFill="1" applyAlignment="1">
      <alignment horizontal="left" vertical="top"/>
    </xf>
    <xf numFmtId="0" fontId="14" fillId="7" borderId="37" xfId="0" applyFont="1" applyFill="1" applyBorder="1" applyAlignment="1">
      <alignment horizontal="left" vertical="center" wrapText="1"/>
    </xf>
    <xf numFmtId="0" fontId="14" fillId="7" borderId="0" xfId="0" applyFont="1" applyFill="1" applyBorder="1" applyAlignment="1">
      <alignment horizontal="left" vertical="center" wrapText="1"/>
    </xf>
    <xf numFmtId="0" fontId="14" fillId="7" borderId="38" xfId="0" applyFont="1" applyFill="1" applyBorder="1" applyAlignment="1">
      <alignment horizontal="left" vertical="center" wrapText="1"/>
    </xf>
    <xf numFmtId="0" fontId="14" fillId="7" borderId="39" xfId="0" applyFont="1" applyFill="1" applyBorder="1" applyAlignment="1">
      <alignment horizontal="left" vertical="center" wrapText="1"/>
    </xf>
    <xf numFmtId="0" fontId="14" fillId="7" borderId="40" xfId="0" applyFont="1" applyFill="1" applyBorder="1" applyAlignment="1">
      <alignment horizontal="left" vertical="center" wrapText="1"/>
    </xf>
    <xf numFmtId="0" fontId="14" fillId="7" borderId="6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54790</xdr:colOff>
      <xdr:row>11</xdr:row>
      <xdr:rowOff>67435</xdr:rowOff>
    </xdr:from>
    <xdr:to>
      <xdr:col>11</xdr:col>
      <xdr:colOff>177013</xdr:colOff>
      <xdr:row>11</xdr:row>
      <xdr:rowOff>189659</xdr:rowOff>
    </xdr:to>
    <xdr:sp macro="" textlink="">
      <xdr:nvSpPr>
        <xdr:cNvPr id="6" name="二等辺三角形 5"/>
        <xdr:cNvSpPr/>
      </xdr:nvSpPr>
      <xdr:spPr>
        <a:xfrm rot="5400000">
          <a:off x="3114591" y="1694271"/>
          <a:ext cx="122224" cy="122223"/>
        </a:xfrm>
        <a:prstGeom prst="triangle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61106</xdr:colOff>
      <xdr:row>17</xdr:row>
      <xdr:rowOff>152520</xdr:rowOff>
    </xdr:from>
    <xdr:to>
      <xdr:col>41</xdr:col>
      <xdr:colOff>243044</xdr:colOff>
      <xdr:row>22</xdr:row>
      <xdr:rowOff>1224644</xdr:rowOff>
    </xdr:to>
    <xdr:sp macro="" textlink="">
      <xdr:nvSpPr>
        <xdr:cNvPr id="7" name="正方形/長方形 6"/>
        <xdr:cNvSpPr/>
      </xdr:nvSpPr>
      <xdr:spPr>
        <a:xfrm>
          <a:off x="8987392" y="5241591"/>
          <a:ext cx="2631223" cy="431062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32</xdr:col>
      <xdr:colOff>238353</xdr:colOff>
      <xdr:row>21</xdr:row>
      <xdr:rowOff>119712</xdr:rowOff>
    </xdr:from>
    <xdr:ext cx="2492990" cy="349776"/>
    <xdr:sp macro="" textlink="">
      <xdr:nvSpPr>
        <xdr:cNvPr id="8" name="テキスト ボックス 7"/>
        <xdr:cNvSpPr txBox="1"/>
      </xdr:nvSpPr>
      <xdr:spPr>
        <a:xfrm>
          <a:off x="9164639" y="7889391"/>
          <a:ext cx="2492990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/>
            <a:t>（リーフレットのサムネイル等）</a:t>
          </a:r>
          <a:endParaRPr kumimoji="1" lang="en-US" altLang="ja-JP" sz="1200" b="1"/>
        </a:p>
      </xdr:txBody>
    </xdr:sp>
    <xdr:clientData/>
  </xdr:oneCellAnchor>
  <xdr:oneCellAnchor>
    <xdr:from>
      <xdr:col>36</xdr:col>
      <xdr:colOff>11588</xdr:colOff>
      <xdr:row>18</xdr:row>
      <xdr:rowOff>1376125</xdr:rowOff>
    </xdr:from>
    <xdr:ext cx="595035" cy="435697"/>
    <xdr:sp macro="" textlink="">
      <xdr:nvSpPr>
        <xdr:cNvPr id="9" name="テキスト ボックス 8"/>
        <xdr:cNvSpPr txBox="1"/>
      </xdr:nvSpPr>
      <xdr:spPr>
        <a:xfrm>
          <a:off x="10026445" y="6710125"/>
          <a:ext cx="595035" cy="4356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b="1"/>
            <a:t>画像</a:t>
          </a:r>
          <a:endParaRPr kumimoji="1" lang="en-US" altLang="ja-JP" sz="1600" b="1"/>
        </a:p>
      </xdr:txBody>
    </xdr:sp>
    <xdr:clientData/>
  </xdr:oneCellAnchor>
  <xdr:twoCellAnchor>
    <xdr:from>
      <xdr:col>41</xdr:col>
      <xdr:colOff>223676</xdr:colOff>
      <xdr:row>8</xdr:row>
      <xdr:rowOff>123730</xdr:rowOff>
    </xdr:from>
    <xdr:to>
      <xdr:col>43</xdr:col>
      <xdr:colOff>2021</xdr:colOff>
      <xdr:row>9</xdr:row>
      <xdr:rowOff>212024</xdr:rowOff>
    </xdr:to>
    <xdr:sp macro="" textlink="">
      <xdr:nvSpPr>
        <xdr:cNvPr id="10" name="角丸四角形 9"/>
        <xdr:cNvSpPr/>
      </xdr:nvSpPr>
      <xdr:spPr>
        <a:xfrm>
          <a:off x="11505509" y="1314355"/>
          <a:ext cx="328679" cy="326419"/>
        </a:xfrm>
        <a:prstGeom prst="roundRect">
          <a:avLst>
            <a:gd name="adj" fmla="val 8561"/>
          </a:avLst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28182</xdr:colOff>
      <xdr:row>8</xdr:row>
      <xdr:rowOff>228731</xdr:rowOff>
    </xdr:from>
    <xdr:to>
      <xdr:col>42</xdr:col>
      <xdr:colOff>197515</xdr:colOff>
      <xdr:row>9</xdr:row>
      <xdr:rowOff>107023</xdr:rowOff>
    </xdr:to>
    <xdr:sp macro="" textlink="">
      <xdr:nvSpPr>
        <xdr:cNvPr id="11" name="二等辺三角形 10"/>
        <xdr:cNvSpPr/>
      </xdr:nvSpPr>
      <xdr:spPr>
        <a:xfrm flipV="1">
          <a:off x="11585182" y="1419356"/>
          <a:ext cx="169333" cy="116417"/>
        </a:xfrm>
        <a:prstGeom prst="triangl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forms.gle/&#12539;&#12539;&#12539;&#12539;&#12539;" TargetMode="External"/><Relationship Id="rId1" Type="http://schemas.openxmlformats.org/officeDocument/2006/relationships/hyperlink" Target="https://www.&#12539;&#12539;&#12539;&#12539;&#12539;&#12539;meeting.html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V24"/>
  <sheetViews>
    <sheetView tabSelected="1" zoomScale="70" zoomScaleNormal="70" workbookViewId="0"/>
  </sheetViews>
  <sheetFormatPr defaultRowHeight="18.75" x14ac:dyDescent="0.4"/>
  <cols>
    <col min="1" max="1" width="2.625" style="20" customWidth="1"/>
    <col min="2" max="2" width="26.75" style="20" customWidth="1"/>
    <col min="3" max="4" width="10.625" style="20" customWidth="1"/>
    <col min="5" max="5" width="8.125" style="20" customWidth="1"/>
    <col min="6" max="6" width="23.125" style="20" customWidth="1"/>
    <col min="7" max="7" width="13.25" style="20" customWidth="1"/>
    <col min="8" max="8" width="10.625" style="20" customWidth="1"/>
    <col min="9" max="9" width="2.625" style="20" customWidth="1"/>
    <col min="10" max="10" width="26.25" style="20" customWidth="1"/>
    <col min="11" max="13" width="9" style="20"/>
    <col min="14" max="14" width="22.5" style="20" customWidth="1"/>
    <col min="15" max="16" width="12.625" style="20" customWidth="1"/>
    <col min="17" max="18" width="47.875" style="20" customWidth="1"/>
    <col min="19" max="16384" width="9" style="20"/>
  </cols>
  <sheetData>
    <row r="1" spans="2:16" x14ac:dyDescent="0.4">
      <c r="B1" s="20" t="s">
        <v>119</v>
      </c>
    </row>
    <row r="2" spans="2:16" x14ac:dyDescent="0.4">
      <c r="B2" s="20" t="s">
        <v>21</v>
      </c>
    </row>
    <row r="3" spans="2:16" x14ac:dyDescent="0.4">
      <c r="D3" s="54" t="s">
        <v>44</v>
      </c>
    </row>
    <row r="4" spans="2:16" x14ac:dyDescent="0.4">
      <c r="C4" s="65"/>
      <c r="D4" s="65"/>
      <c r="E4" s="65"/>
    </row>
    <row r="5" spans="2:16" x14ac:dyDescent="0.4">
      <c r="B5" s="21" t="s">
        <v>19</v>
      </c>
      <c r="C5" s="109"/>
      <c r="D5" s="109"/>
      <c r="E5" s="109"/>
      <c r="G5" s="22" t="s">
        <v>54</v>
      </c>
      <c r="H5" s="22"/>
    </row>
    <row r="6" spans="2:16" x14ac:dyDescent="0.4">
      <c r="B6" s="21" t="s">
        <v>17</v>
      </c>
      <c r="C6" s="117"/>
      <c r="D6" s="117"/>
      <c r="E6" s="117"/>
      <c r="G6" s="22" t="s">
        <v>55</v>
      </c>
      <c r="H6" s="56"/>
    </row>
    <row r="7" spans="2:16" x14ac:dyDescent="0.4">
      <c r="B7" s="23" t="s">
        <v>18</v>
      </c>
      <c r="C7" s="117"/>
      <c r="D7" s="117"/>
      <c r="E7" s="117"/>
      <c r="G7" s="53"/>
      <c r="H7" s="53"/>
    </row>
    <row r="9" spans="2:16" s="24" customFormat="1" ht="122.25" customHeight="1" x14ac:dyDescent="0.4">
      <c r="B9" s="111" t="s">
        <v>94</v>
      </c>
      <c r="C9" s="111"/>
      <c r="D9" s="111"/>
      <c r="E9" s="111"/>
      <c r="F9" s="111"/>
      <c r="G9" s="111"/>
      <c r="H9" s="111"/>
    </row>
    <row r="10" spans="2:16" x14ac:dyDescent="0.4">
      <c r="J10" s="79" t="s">
        <v>97</v>
      </c>
      <c r="K10" s="83"/>
      <c r="L10" s="83"/>
      <c r="M10" s="83"/>
      <c r="N10" s="83"/>
      <c r="O10" s="83"/>
      <c r="P10" s="83"/>
    </row>
    <row r="11" spans="2:16" ht="64.5" customHeight="1" x14ac:dyDescent="0.4">
      <c r="B11" s="27" t="s">
        <v>47</v>
      </c>
      <c r="C11" s="113"/>
      <c r="D11" s="115"/>
      <c r="E11" s="114"/>
      <c r="F11" s="27" t="s">
        <v>79</v>
      </c>
      <c r="G11" s="113"/>
      <c r="H11" s="114"/>
      <c r="J11" s="27" t="s">
        <v>47</v>
      </c>
      <c r="K11" s="101" t="s">
        <v>98</v>
      </c>
      <c r="L11" s="102"/>
      <c r="M11" s="103"/>
      <c r="N11" s="27" t="s">
        <v>79</v>
      </c>
      <c r="O11" s="101" t="s">
        <v>71</v>
      </c>
      <c r="P11" s="103"/>
    </row>
    <row r="12" spans="2:16" ht="37.5" x14ac:dyDescent="0.4">
      <c r="B12" s="55" t="s">
        <v>46</v>
      </c>
      <c r="C12" s="123"/>
      <c r="D12" s="124"/>
      <c r="E12" s="124"/>
      <c r="F12" s="124"/>
      <c r="G12" s="124"/>
      <c r="H12" s="125"/>
      <c r="J12" s="55" t="s">
        <v>46</v>
      </c>
      <c r="K12" s="104" t="s">
        <v>99</v>
      </c>
      <c r="L12" s="105"/>
      <c r="M12" s="105"/>
      <c r="N12" s="105"/>
      <c r="O12" s="105"/>
      <c r="P12" s="106"/>
    </row>
    <row r="13" spans="2:16" ht="30" customHeight="1" x14ac:dyDescent="0.4">
      <c r="B13" s="27" t="s">
        <v>0</v>
      </c>
      <c r="C13" s="110"/>
      <c r="D13" s="110"/>
      <c r="E13" s="110"/>
      <c r="F13" s="110"/>
      <c r="G13" s="110"/>
      <c r="H13" s="110"/>
      <c r="J13" s="27" t="s">
        <v>0</v>
      </c>
      <c r="K13" s="90" t="s">
        <v>100</v>
      </c>
      <c r="L13" s="90"/>
      <c r="M13" s="90"/>
      <c r="N13" s="90"/>
      <c r="O13" s="90"/>
      <c r="P13" s="90"/>
    </row>
    <row r="14" spans="2:16" ht="40.5" customHeight="1" x14ac:dyDescent="0.4">
      <c r="B14" s="27" t="s">
        <v>24</v>
      </c>
      <c r="C14" s="120"/>
      <c r="D14" s="121"/>
      <c r="E14" s="121"/>
      <c r="F14" s="121"/>
      <c r="G14" s="121"/>
      <c r="H14" s="122"/>
      <c r="J14" s="27" t="s">
        <v>24</v>
      </c>
      <c r="K14" s="86" t="s">
        <v>101</v>
      </c>
      <c r="L14" s="107"/>
      <c r="M14" s="107"/>
      <c r="N14" s="107"/>
      <c r="O14" s="107"/>
      <c r="P14" s="108"/>
    </row>
    <row r="15" spans="2:16" ht="75" x14ac:dyDescent="0.4">
      <c r="B15" s="27" t="s">
        <v>118</v>
      </c>
      <c r="C15" s="112"/>
      <c r="D15" s="112"/>
      <c r="E15" s="112"/>
      <c r="F15" s="112"/>
      <c r="G15" s="112"/>
      <c r="H15" s="112"/>
      <c r="J15" s="27" t="s">
        <v>118</v>
      </c>
      <c r="K15" s="93" t="s">
        <v>102</v>
      </c>
      <c r="L15" s="94"/>
      <c r="M15" s="94"/>
      <c r="N15" s="94"/>
      <c r="O15" s="94"/>
      <c r="P15" s="94"/>
    </row>
    <row r="16" spans="2:16" ht="75" x14ac:dyDescent="0.4">
      <c r="B16" s="27" t="s">
        <v>96</v>
      </c>
      <c r="C16" s="112"/>
      <c r="D16" s="112"/>
      <c r="E16" s="112"/>
      <c r="F16" s="112"/>
      <c r="G16" s="112"/>
      <c r="H16" s="112"/>
      <c r="J16" s="27" t="s">
        <v>96</v>
      </c>
      <c r="K16" s="94" t="s">
        <v>103</v>
      </c>
      <c r="L16" s="94"/>
      <c r="M16" s="94"/>
      <c r="N16" s="94"/>
      <c r="O16" s="94"/>
      <c r="P16" s="94"/>
    </row>
    <row r="17" spans="2:22" ht="156" customHeight="1" x14ac:dyDescent="0.4">
      <c r="B17" s="27" t="s">
        <v>50</v>
      </c>
      <c r="C17" s="110"/>
      <c r="D17" s="110"/>
      <c r="E17" s="110"/>
      <c r="F17" s="110"/>
      <c r="G17" s="110"/>
      <c r="H17" s="110"/>
      <c r="J17" s="27" t="s">
        <v>50</v>
      </c>
      <c r="K17" s="84" t="s">
        <v>109</v>
      </c>
      <c r="L17" s="95"/>
      <c r="M17" s="95"/>
      <c r="N17" s="95"/>
      <c r="O17" s="95"/>
      <c r="P17" s="95"/>
      <c r="Q17" s="80" t="s">
        <v>110</v>
      </c>
      <c r="R17" s="80" t="s">
        <v>111</v>
      </c>
    </row>
    <row r="18" spans="2:22" ht="56.25" x14ac:dyDescent="0.4">
      <c r="B18" s="25" t="s">
        <v>80</v>
      </c>
      <c r="C18" s="118"/>
      <c r="D18" s="119"/>
      <c r="E18" s="119"/>
      <c r="F18" s="119"/>
      <c r="G18" s="119"/>
      <c r="H18" s="119"/>
      <c r="J18" s="25" t="s">
        <v>80</v>
      </c>
      <c r="K18" s="96" t="s">
        <v>104</v>
      </c>
      <c r="L18" s="97"/>
      <c r="M18" s="97"/>
      <c r="N18" s="97"/>
      <c r="O18" s="97"/>
      <c r="P18" s="97"/>
    </row>
    <row r="19" spans="2:22" ht="37.5" x14ac:dyDescent="0.4">
      <c r="B19" s="26" t="s">
        <v>52</v>
      </c>
      <c r="C19" s="126"/>
      <c r="D19" s="127"/>
      <c r="E19" s="127"/>
      <c r="F19" s="127"/>
      <c r="G19" s="127"/>
      <c r="H19" s="128"/>
      <c r="J19" s="26" t="s">
        <v>52</v>
      </c>
      <c r="K19" s="98" t="s">
        <v>105</v>
      </c>
      <c r="L19" s="99"/>
      <c r="M19" s="99"/>
      <c r="N19" s="99"/>
      <c r="O19" s="99"/>
      <c r="P19" s="100"/>
    </row>
    <row r="20" spans="2:22" ht="112.5" x14ac:dyDescent="0.4">
      <c r="B20" s="27" t="s">
        <v>22</v>
      </c>
      <c r="C20" s="85"/>
      <c r="D20" s="85"/>
      <c r="E20" s="85"/>
      <c r="F20" s="85"/>
      <c r="G20" s="85"/>
      <c r="H20" s="85"/>
      <c r="J20" s="27" t="s">
        <v>22</v>
      </c>
      <c r="K20" s="84" t="s">
        <v>112</v>
      </c>
      <c r="L20" s="85"/>
      <c r="M20" s="85"/>
      <c r="N20" s="85"/>
      <c r="O20" s="85"/>
      <c r="P20" s="85"/>
    </row>
    <row r="21" spans="2:22" ht="37.5" x14ac:dyDescent="0.4">
      <c r="B21" s="27" t="s">
        <v>107</v>
      </c>
      <c r="C21" s="120"/>
      <c r="D21" s="129"/>
      <c r="E21" s="129"/>
      <c r="F21" s="129"/>
      <c r="G21" s="129"/>
      <c r="H21" s="130"/>
      <c r="J21" s="27" t="s">
        <v>108</v>
      </c>
      <c r="K21" s="86" t="s">
        <v>106</v>
      </c>
      <c r="L21" s="87"/>
      <c r="M21" s="87"/>
      <c r="N21" s="87"/>
      <c r="O21" s="87"/>
      <c r="P21" s="88"/>
    </row>
    <row r="22" spans="2:22" ht="56.25" x14ac:dyDescent="0.4">
      <c r="B22" s="27" t="s">
        <v>23</v>
      </c>
      <c r="C22" s="116"/>
      <c r="D22" s="110"/>
      <c r="E22" s="110"/>
      <c r="F22" s="110"/>
      <c r="G22" s="110"/>
      <c r="H22" s="110"/>
      <c r="J22" s="27" t="s">
        <v>23</v>
      </c>
      <c r="K22" s="89" t="s">
        <v>113</v>
      </c>
      <c r="L22" s="90"/>
      <c r="M22" s="90"/>
      <c r="N22" s="90"/>
      <c r="O22" s="90"/>
      <c r="P22" s="90"/>
    </row>
    <row r="23" spans="2:22" ht="56.25" x14ac:dyDescent="0.4">
      <c r="B23" s="27" t="s">
        <v>43</v>
      </c>
      <c r="C23" s="110"/>
      <c r="D23" s="110"/>
      <c r="E23" s="110"/>
      <c r="F23" s="110"/>
      <c r="G23" s="110"/>
      <c r="H23" s="110"/>
      <c r="J23" s="27" t="s">
        <v>43</v>
      </c>
      <c r="K23" s="91" t="s">
        <v>114</v>
      </c>
      <c r="L23" s="90"/>
      <c r="M23" s="90"/>
      <c r="N23" s="90"/>
      <c r="O23" s="90"/>
      <c r="P23" s="90"/>
    </row>
    <row r="24" spans="2:22" ht="80.099999999999994" customHeight="1" x14ac:dyDescent="0.4">
      <c r="B24" s="27" t="s">
        <v>1</v>
      </c>
      <c r="C24" s="110"/>
      <c r="D24" s="110"/>
      <c r="E24" s="110"/>
      <c r="F24" s="110"/>
      <c r="G24" s="110"/>
      <c r="H24" s="110"/>
      <c r="J24" s="27" t="s">
        <v>1</v>
      </c>
      <c r="K24" s="92" t="s">
        <v>115</v>
      </c>
      <c r="L24" s="90"/>
      <c r="M24" s="90"/>
      <c r="N24" s="90"/>
      <c r="O24" s="90"/>
      <c r="P24" s="90"/>
      <c r="Q24" s="81" t="s">
        <v>116</v>
      </c>
      <c r="R24" s="81" t="s">
        <v>117</v>
      </c>
      <c r="S24" s="82"/>
      <c r="T24" s="82"/>
      <c r="U24" s="82"/>
      <c r="V24" s="82"/>
    </row>
  </sheetData>
  <mergeCells count="34">
    <mergeCell ref="C22:H22"/>
    <mergeCell ref="C24:H24"/>
    <mergeCell ref="C20:H20"/>
    <mergeCell ref="C7:E7"/>
    <mergeCell ref="C6:E6"/>
    <mergeCell ref="C18:H18"/>
    <mergeCell ref="C14:H14"/>
    <mergeCell ref="C23:H23"/>
    <mergeCell ref="C12:H12"/>
    <mergeCell ref="C19:H19"/>
    <mergeCell ref="C21:H21"/>
    <mergeCell ref="C5:E5"/>
    <mergeCell ref="C13:H13"/>
    <mergeCell ref="C17:H17"/>
    <mergeCell ref="B9:H9"/>
    <mergeCell ref="C16:H16"/>
    <mergeCell ref="C15:H15"/>
    <mergeCell ref="G11:H11"/>
    <mergeCell ref="C11:E11"/>
    <mergeCell ref="K11:M11"/>
    <mergeCell ref="O11:P11"/>
    <mergeCell ref="K12:P12"/>
    <mergeCell ref="K13:P13"/>
    <mergeCell ref="K14:P14"/>
    <mergeCell ref="K15:P15"/>
    <mergeCell ref="K16:P16"/>
    <mergeCell ref="K17:P17"/>
    <mergeCell ref="K18:P18"/>
    <mergeCell ref="K19:P19"/>
    <mergeCell ref="K20:P20"/>
    <mergeCell ref="K21:P21"/>
    <mergeCell ref="K22:P22"/>
    <mergeCell ref="K23:P23"/>
    <mergeCell ref="K24:P24"/>
  </mergeCells>
  <phoneticPr fontId="2"/>
  <dataValidations count="2">
    <dataValidation type="list" allowBlank="1" showInputMessage="1" showErrorMessage="1" sqref="C21:H21 K21:P21">
      <formula1>"事前申し込み（無料）,事前申し込み,事前申し込み不要,-"</formula1>
    </dataValidation>
    <dataValidation type="date" operator="greaterThan" showInputMessage="1" sqref="C15:H16 K15:P16">
      <formula1>367</formula1>
    </dataValidation>
  </dataValidations>
  <hyperlinks>
    <hyperlink ref="K22" r:id="rId1"/>
    <hyperlink ref="K23" r:id="rId2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プルダウン!$E$2:$E$9</xm:f>
          </x14:formula1>
          <xm:sqref>G11:H11 O11:P11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CW67"/>
  <sheetViews>
    <sheetView zoomScale="70" zoomScaleNormal="70" workbookViewId="0">
      <selection activeCell="D2" sqref="D2"/>
    </sheetView>
  </sheetViews>
  <sheetFormatPr defaultRowHeight="18.75" x14ac:dyDescent="0.4"/>
  <cols>
    <col min="1" max="29" width="3.625" customWidth="1"/>
    <col min="30" max="30" width="6.5" customWidth="1"/>
    <col min="31" max="101" width="3.625" customWidth="1"/>
  </cols>
  <sheetData>
    <row r="1" spans="1:101" ht="19.5" thickBot="1" x14ac:dyDescent="0.4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</row>
    <row r="2" spans="1:101" ht="35.25" customHeight="1" x14ac:dyDescent="0.4">
      <c r="A2" s="8"/>
      <c r="B2" s="8"/>
      <c r="C2" s="8"/>
      <c r="D2" s="34" t="s">
        <v>40</v>
      </c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</row>
    <row r="3" spans="1:101" ht="35.25" customHeight="1" x14ac:dyDescent="0.4">
      <c r="A3" s="8"/>
      <c r="B3" s="8"/>
      <c r="C3" s="8"/>
      <c r="D3" s="35" t="s">
        <v>57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40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</row>
    <row r="4" spans="1:101" ht="35.25" customHeight="1" thickBot="1" x14ac:dyDescent="0.45">
      <c r="A4" s="8"/>
      <c r="B4" s="8"/>
      <c r="C4" s="8"/>
      <c r="D4" s="36" t="s">
        <v>58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2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</row>
    <row r="5" spans="1:101" ht="35.25" customHeight="1" x14ac:dyDescent="0.4">
      <c r="A5" s="8"/>
      <c r="B5" s="8"/>
      <c r="C5" s="8"/>
      <c r="D5" s="43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</row>
    <row r="6" spans="1:101" ht="24" x14ac:dyDescent="0.4">
      <c r="A6" s="28"/>
      <c r="B6" s="28"/>
      <c r="C6" s="28"/>
      <c r="D6" s="29"/>
      <c r="E6" s="29"/>
      <c r="F6" s="30" t="s">
        <v>56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</row>
    <row r="7" spans="1:101" ht="24" x14ac:dyDescent="0.4">
      <c r="A7" s="31"/>
      <c r="B7" s="31"/>
      <c r="C7" s="31"/>
      <c r="D7" s="32"/>
      <c r="E7" s="32"/>
      <c r="F7" s="33" t="s">
        <v>53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</row>
    <row r="8" spans="1:101" x14ac:dyDescent="0.4">
      <c r="A8" s="8"/>
      <c r="B8" s="8"/>
      <c r="C8" s="8"/>
      <c r="D8" s="9"/>
      <c r="E8" s="9"/>
      <c r="F8" s="15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</row>
    <row r="9" spans="1:101" x14ac:dyDescent="0.4">
      <c r="A9" s="8"/>
      <c r="B9" s="8"/>
      <c r="C9" s="8"/>
      <c r="D9" s="9"/>
      <c r="E9" s="10"/>
      <c r="F9" s="10"/>
      <c r="G9" s="10"/>
      <c r="H9" s="10"/>
      <c r="I9" s="10"/>
      <c r="J9" s="11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9"/>
      <c r="AS9" s="9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</row>
    <row r="10" spans="1:101" ht="38.1" customHeight="1" x14ac:dyDescent="0.4">
      <c r="A10" s="8"/>
      <c r="B10" s="8"/>
      <c r="C10" s="8"/>
      <c r="D10" s="9"/>
      <c r="E10" s="12" t="s">
        <v>45</v>
      </c>
      <c r="F10" s="143" t="str">
        <f>IF('記入シート（研究者記入）'!C14=0,"",'記入シート（研究者記入）'!C14)</f>
        <v/>
      </c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8"/>
      <c r="AR10" s="9"/>
      <c r="AS10" s="9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</row>
    <row r="11" spans="1:101" ht="9.75" customHeight="1" x14ac:dyDescent="0.4">
      <c r="A11" s="8"/>
      <c r="B11" s="8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</row>
    <row r="12" spans="1:101" x14ac:dyDescent="0.4">
      <c r="A12" s="8"/>
      <c r="B12" s="8"/>
      <c r="C12" s="8"/>
      <c r="D12" s="9"/>
      <c r="E12" s="9"/>
      <c r="F12" s="142" t="str">
        <f>IF('記入シート（研究者記入）'!G11=0,"-",'記入シート（研究者記入）'!G11)</f>
        <v>-</v>
      </c>
      <c r="G12" s="142"/>
      <c r="H12" s="142"/>
      <c r="I12" s="142"/>
      <c r="J12" s="142"/>
      <c r="K12" s="9"/>
      <c r="L12" s="9"/>
      <c r="M12" s="13" t="str">
        <f>"【"&amp;'記入シート（研究者記入）'!C11&amp;"】"</f>
        <v>【】</v>
      </c>
      <c r="N12" s="9"/>
      <c r="O12" s="9"/>
      <c r="P12" s="9"/>
      <c r="Q12" s="19" t="s">
        <v>60</v>
      </c>
      <c r="R12" s="15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</row>
    <row r="13" spans="1:101" x14ac:dyDescent="0.4">
      <c r="A13" s="8"/>
      <c r="B13" s="8"/>
      <c r="C13" s="8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19" t="str">
        <f>"https://www.erca.go.jp/suishinhi/seika/db/search.php?research_word="&amp;'記入シート（研究者記入）'!C11</f>
        <v>https://www.erca.go.jp/suishinhi/seika/db/search.php?research_word=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</row>
    <row r="14" spans="1:101" ht="24" x14ac:dyDescent="0.4">
      <c r="A14" s="8"/>
      <c r="B14" s="8"/>
      <c r="C14" s="8"/>
      <c r="D14" s="9"/>
      <c r="E14" s="9"/>
      <c r="F14" s="14" t="s">
        <v>48</v>
      </c>
      <c r="G14" s="33" t="s">
        <v>49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</row>
    <row r="15" spans="1:101" ht="6" customHeight="1" x14ac:dyDescent="0.4">
      <c r="A15" s="8"/>
      <c r="B15" s="8"/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</row>
    <row r="16" spans="1:101" ht="18.75" customHeight="1" x14ac:dyDescent="0.4">
      <c r="A16" s="8"/>
      <c r="B16" s="8"/>
      <c r="C16" s="8"/>
      <c r="D16" s="9"/>
      <c r="E16" s="9"/>
      <c r="F16" s="9"/>
      <c r="G16" s="138" t="str">
        <f>IF('記入シート（研究者記入）'!C20=0,"",'記入シート（研究者記入）'!C20)</f>
        <v/>
      </c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6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</row>
    <row r="17" spans="1:101" x14ac:dyDescent="0.4">
      <c r="A17" s="8"/>
      <c r="B17" s="8"/>
      <c r="C17" s="8"/>
      <c r="D17" s="9"/>
      <c r="E17" s="9"/>
      <c r="F17" s="9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6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</row>
    <row r="18" spans="1:101" x14ac:dyDescent="0.4">
      <c r="A18" s="8"/>
      <c r="B18" s="8"/>
      <c r="C18" s="8"/>
      <c r="D18" s="9"/>
      <c r="E18" s="9"/>
      <c r="F18" s="9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6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</row>
    <row r="19" spans="1:101" ht="128.25" customHeight="1" x14ac:dyDescent="0.4">
      <c r="A19" s="8"/>
      <c r="B19" s="8"/>
      <c r="C19" s="8"/>
      <c r="D19" s="9"/>
      <c r="E19" s="9"/>
      <c r="F19" s="9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6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</row>
    <row r="20" spans="1:101" x14ac:dyDescent="0.4">
      <c r="A20" s="8"/>
      <c r="B20" s="8"/>
      <c r="C20" s="8"/>
      <c r="D20" s="9"/>
      <c r="E20" s="9"/>
      <c r="F20" s="9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</row>
    <row r="21" spans="1:101" ht="44.25" customHeight="1" x14ac:dyDescent="0.4">
      <c r="A21" s="8"/>
      <c r="B21" s="8"/>
      <c r="C21" s="8"/>
      <c r="D21" s="9"/>
      <c r="E21" s="9"/>
      <c r="F21" s="132" t="s">
        <v>59</v>
      </c>
      <c r="G21" s="133"/>
      <c r="H21" s="133"/>
      <c r="I21" s="133"/>
      <c r="J21" s="133"/>
      <c r="K21" s="134"/>
      <c r="L21" s="131" t="str">
        <f>IF('記入シート（研究者記入）'!C16=0,"-",'記入シート（研究者記入）'!C16)</f>
        <v>-</v>
      </c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</row>
    <row r="22" spans="1:101" ht="44.25" customHeight="1" x14ac:dyDescent="0.4">
      <c r="A22" s="8"/>
      <c r="B22" s="8"/>
      <c r="C22" s="8"/>
      <c r="D22" s="9"/>
      <c r="E22" s="9"/>
      <c r="F22" s="132" t="s">
        <v>50</v>
      </c>
      <c r="G22" s="133"/>
      <c r="H22" s="133"/>
      <c r="I22" s="133"/>
      <c r="J22" s="133"/>
      <c r="K22" s="134"/>
      <c r="L22" s="131" t="str">
        <f>IF('記入シート（研究者記入）'!C17=0,"-",'記入シート（研究者記入）'!C17)</f>
        <v>-</v>
      </c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</row>
    <row r="23" spans="1:101" ht="101.25" customHeight="1" x14ac:dyDescent="0.4">
      <c r="A23" s="8"/>
      <c r="B23" s="8"/>
      <c r="C23" s="8"/>
      <c r="D23" s="9"/>
      <c r="E23" s="9"/>
      <c r="F23" s="132" t="s">
        <v>51</v>
      </c>
      <c r="G23" s="133"/>
      <c r="H23" s="133"/>
      <c r="I23" s="133"/>
      <c r="J23" s="133"/>
      <c r="K23" s="134"/>
      <c r="L23" s="131" t="str">
        <f>IF('記入シート（研究者記入）'!C18=0,"-",'記入シート（研究者記入）'!C18)</f>
        <v>-</v>
      </c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</row>
    <row r="24" spans="1:101" ht="44.25" customHeight="1" x14ac:dyDescent="0.4">
      <c r="A24" s="8"/>
      <c r="B24" s="8"/>
      <c r="C24" s="8"/>
      <c r="D24" s="9"/>
      <c r="E24" s="9"/>
      <c r="F24" s="132" t="s">
        <v>35</v>
      </c>
      <c r="G24" s="133"/>
      <c r="H24" s="133"/>
      <c r="I24" s="133"/>
      <c r="J24" s="133"/>
      <c r="K24" s="134"/>
      <c r="L24" s="131" t="str">
        <f>IF('記入シート（研究者記入）'!C21=0,"-",'記入シート（研究者記入）'!C21)</f>
        <v>-</v>
      </c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9"/>
      <c r="AF24" s="9"/>
      <c r="AG24" s="149" t="s">
        <v>82</v>
      </c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9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</row>
    <row r="25" spans="1:101" ht="44.25" customHeight="1" x14ac:dyDescent="0.4">
      <c r="A25" s="8"/>
      <c r="B25" s="8"/>
      <c r="C25" s="8"/>
      <c r="D25" s="9"/>
      <c r="E25" s="9"/>
      <c r="F25" s="132" t="s">
        <v>36</v>
      </c>
      <c r="G25" s="133"/>
      <c r="H25" s="133"/>
      <c r="I25" s="133"/>
      <c r="J25" s="133"/>
      <c r="K25" s="134"/>
      <c r="L25" s="131" t="str">
        <f>IF('記入シート（研究者記入）'!C15=0,"-",'記入シート（研究者記入）'!C15)</f>
        <v>-</v>
      </c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9"/>
      <c r="AF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</row>
    <row r="26" spans="1:101" ht="79.5" customHeight="1" x14ac:dyDescent="0.5">
      <c r="A26" s="8"/>
      <c r="B26" s="8"/>
      <c r="C26" s="8"/>
      <c r="D26" s="9"/>
      <c r="E26" s="9"/>
      <c r="F26" s="135" t="s">
        <v>33</v>
      </c>
      <c r="G26" s="136"/>
      <c r="H26" s="136"/>
      <c r="I26" s="136"/>
      <c r="J26" s="136"/>
      <c r="K26" s="137"/>
      <c r="L26" s="144" t="str">
        <f>IF('記入シート（研究者記入）'!C22=0,"-",'記入シート（研究者記入）'!C22)</f>
        <v>-</v>
      </c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6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</row>
    <row r="27" spans="1:101" ht="44.25" customHeight="1" x14ac:dyDescent="0.4">
      <c r="A27" s="8"/>
      <c r="B27" s="8"/>
      <c r="C27" s="8"/>
      <c r="D27" s="9"/>
      <c r="E27" s="9"/>
      <c r="F27" s="44"/>
      <c r="G27" s="45"/>
      <c r="H27" s="45"/>
      <c r="I27" s="45"/>
      <c r="J27" s="45"/>
      <c r="K27" s="46"/>
      <c r="L27" s="139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1"/>
      <c r="AE27" s="147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</row>
    <row r="28" spans="1:101" ht="44.25" customHeight="1" x14ac:dyDescent="0.4">
      <c r="A28" s="8"/>
      <c r="B28" s="8"/>
      <c r="C28" s="8"/>
      <c r="D28" s="9"/>
      <c r="E28" s="9"/>
      <c r="F28" s="132" t="s">
        <v>37</v>
      </c>
      <c r="G28" s="133"/>
      <c r="H28" s="133"/>
      <c r="I28" s="133"/>
      <c r="J28" s="133"/>
      <c r="K28" s="134"/>
      <c r="L28" s="131" t="str">
        <f>IF('記入シート（研究者記入）'!C23=0,"-",'記入シート（研究者記入）'!C23)</f>
        <v>-</v>
      </c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</row>
    <row r="29" spans="1:101" x14ac:dyDescent="0.4">
      <c r="A29" s="8"/>
      <c r="B29" s="8"/>
      <c r="C29" s="8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</row>
    <row r="30" spans="1:101" x14ac:dyDescent="0.4">
      <c r="A30" s="8"/>
      <c r="B30" s="8"/>
      <c r="C30" s="8"/>
      <c r="D30" s="9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9"/>
      <c r="AS30" s="9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</row>
    <row r="31" spans="1:101" x14ac:dyDescent="0.4">
      <c r="A31" s="8"/>
      <c r="B31" s="8"/>
      <c r="C31" s="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</row>
    <row r="32" spans="1:101" x14ac:dyDescent="0.4">
      <c r="A32" s="8"/>
      <c r="B32" s="8"/>
      <c r="C32" s="8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</row>
    <row r="33" spans="1:101" x14ac:dyDescent="0.4">
      <c r="A33" s="8"/>
      <c r="B33" s="8"/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</row>
    <row r="34" spans="1:101" x14ac:dyDescent="0.4">
      <c r="A34" s="8"/>
      <c r="B34" s="8"/>
      <c r="C34" s="8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</row>
    <row r="35" spans="1:101" x14ac:dyDescent="0.4">
      <c r="A35" s="8"/>
      <c r="B35" s="8"/>
      <c r="C35" s="8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</row>
    <row r="36" spans="1:101" x14ac:dyDescent="0.4">
      <c r="A36" s="8"/>
      <c r="B36" s="8"/>
      <c r="C36" s="8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</row>
    <row r="37" spans="1:101" x14ac:dyDescent="0.4">
      <c r="A37" s="8"/>
      <c r="B37" s="8"/>
      <c r="C37" s="8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</row>
    <row r="38" spans="1:101" x14ac:dyDescent="0.4">
      <c r="A38" s="8"/>
      <c r="B38" s="8"/>
      <c r="C38" s="8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</row>
    <row r="39" spans="1:101" x14ac:dyDescent="0.4">
      <c r="A39" s="8"/>
      <c r="B39" s="8"/>
      <c r="C39" s="8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</row>
    <row r="40" spans="1:101" x14ac:dyDescent="0.4">
      <c r="A40" s="8"/>
      <c r="B40" s="8"/>
      <c r="C40" s="8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</row>
    <row r="41" spans="1:101" x14ac:dyDescent="0.4">
      <c r="A41" s="8"/>
      <c r="B41" s="8"/>
      <c r="C41" s="8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</row>
    <row r="42" spans="1:101" x14ac:dyDescent="0.4">
      <c r="A42" s="8"/>
      <c r="B42" s="8"/>
      <c r="C42" s="8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</row>
    <row r="43" spans="1:101" x14ac:dyDescent="0.4">
      <c r="A43" s="8"/>
      <c r="B43" s="8"/>
      <c r="C43" s="8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</row>
    <row r="44" spans="1:101" x14ac:dyDescent="0.4">
      <c r="A44" s="8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</row>
    <row r="45" spans="1:101" x14ac:dyDescent="0.4">
      <c r="A45" s="8"/>
      <c r="B45" s="8"/>
      <c r="C45" s="8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</row>
    <row r="46" spans="1:101" x14ac:dyDescent="0.4">
      <c r="A46" s="8"/>
      <c r="B46" s="8"/>
      <c r="C46" s="8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</row>
    <row r="47" spans="1:101" x14ac:dyDescent="0.4">
      <c r="A47" s="8"/>
      <c r="B47" s="8"/>
      <c r="C47" s="8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</row>
    <row r="48" spans="1:101" x14ac:dyDescent="0.4">
      <c r="A48" s="8"/>
      <c r="B48" s="8"/>
      <c r="C48" s="8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</row>
    <row r="49" spans="1:101" x14ac:dyDescent="0.4">
      <c r="A49" s="8"/>
      <c r="B49" s="8"/>
      <c r="C49" s="8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</row>
    <row r="50" spans="1:101" x14ac:dyDescent="0.4">
      <c r="A50" s="8"/>
      <c r="B50" s="8"/>
      <c r="C50" s="8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</row>
    <row r="51" spans="1:101" x14ac:dyDescent="0.4">
      <c r="A51" s="8"/>
      <c r="B51" s="8"/>
      <c r="C51" s="8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</row>
    <row r="52" spans="1:101" x14ac:dyDescent="0.4">
      <c r="A52" s="8"/>
      <c r="B52" s="8"/>
      <c r="C52" s="8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</row>
    <row r="53" spans="1:101" x14ac:dyDescent="0.4">
      <c r="A53" s="8"/>
      <c r="B53" s="8"/>
      <c r="C53" s="8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</row>
    <row r="54" spans="1:101" x14ac:dyDescent="0.4">
      <c r="A54" s="8"/>
      <c r="B54" s="8"/>
      <c r="C54" s="8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</row>
    <row r="55" spans="1:101" x14ac:dyDescent="0.4">
      <c r="A55" s="8"/>
      <c r="B55" s="8"/>
      <c r="C55" s="8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</row>
    <row r="56" spans="1:101" x14ac:dyDescent="0.4">
      <c r="A56" s="8"/>
      <c r="B56" s="8"/>
      <c r="C56" s="8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</row>
    <row r="57" spans="1:101" x14ac:dyDescent="0.4">
      <c r="A57" s="8"/>
      <c r="B57" s="8"/>
      <c r="C57" s="8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</row>
    <row r="58" spans="1:101" x14ac:dyDescent="0.4">
      <c r="A58" s="8"/>
      <c r="B58" s="8"/>
      <c r="C58" s="8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</row>
    <row r="59" spans="1:101" x14ac:dyDescent="0.4">
      <c r="A59" s="8"/>
      <c r="B59" s="8"/>
      <c r="C59" s="8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</row>
    <row r="60" spans="1:101" x14ac:dyDescent="0.4">
      <c r="A60" s="8"/>
      <c r="B60" s="8"/>
      <c r="C60" s="8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</row>
    <row r="61" spans="1:101" x14ac:dyDescent="0.4">
      <c r="A61" s="8"/>
      <c r="B61" s="8"/>
      <c r="C61" s="8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</row>
    <row r="62" spans="1:101" x14ac:dyDescent="0.4">
      <c r="A62" s="8"/>
      <c r="B62" s="8"/>
      <c r="C62" s="8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</row>
    <row r="63" spans="1:101" x14ac:dyDescent="0.4">
      <c r="A63" s="8"/>
      <c r="B63" s="8"/>
      <c r="C63" s="8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</row>
    <row r="64" spans="1:101" x14ac:dyDescent="0.4">
      <c r="A64" s="8"/>
      <c r="B64" s="8"/>
      <c r="C64" s="8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</row>
    <row r="65" spans="1:101" x14ac:dyDescent="0.4">
      <c r="A65" s="8"/>
      <c r="B65" s="8"/>
      <c r="C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</row>
    <row r="66" spans="1:101" x14ac:dyDescent="0.4">
      <c r="A66" s="8"/>
      <c r="B66" s="8"/>
      <c r="C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</row>
    <row r="67" spans="1:101" x14ac:dyDescent="0.4">
      <c r="A67" s="8"/>
      <c r="B67" s="8"/>
      <c r="C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</row>
  </sheetData>
  <sheetProtection password="ED69" sheet="1" objects="1" scenarios="1"/>
  <mergeCells count="20">
    <mergeCell ref="G16:AD19"/>
    <mergeCell ref="L27:AD27"/>
    <mergeCell ref="F12:J12"/>
    <mergeCell ref="F10:AP10"/>
    <mergeCell ref="L26:AD26"/>
    <mergeCell ref="AE27:AS27"/>
    <mergeCell ref="AG24:AR24"/>
    <mergeCell ref="L28:AD28"/>
    <mergeCell ref="F21:K21"/>
    <mergeCell ref="F22:K22"/>
    <mergeCell ref="F23:K23"/>
    <mergeCell ref="F24:K24"/>
    <mergeCell ref="F25:K25"/>
    <mergeCell ref="F26:K26"/>
    <mergeCell ref="F28:K28"/>
    <mergeCell ref="L21:AD21"/>
    <mergeCell ref="L22:AD22"/>
    <mergeCell ref="L23:AD23"/>
    <mergeCell ref="L24:AD24"/>
    <mergeCell ref="L25:AD25"/>
  </mergeCells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6"/>
  <sheetViews>
    <sheetView workbookViewId="0"/>
  </sheetViews>
  <sheetFormatPr defaultRowHeight="19.5" x14ac:dyDescent="0.4"/>
  <cols>
    <col min="1" max="1" width="17.625" style="48" customWidth="1"/>
    <col min="2" max="2" width="18.5" style="48" customWidth="1"/>
    <col min="3" max="3" width="5.75" style="48" customWidth="1"/>
    <col min="4" max="4" width="17.375" style="48" customWidth="1"/>
    <col min="5" max="5" width="9" style="48" customWidth="1"/>
    <col min="6" max="6" width="13.5" style="48" customWidth="1"/>
    <col min="7" max="7" width="9" style="48"/>
    <col min="8" max="8" width="9.75" style="48" bestFit="1" customWidth="1"/>
    <col min="9" max="16384" width="9" style="48"/>
  </cols>
  <sheetData>
    <row r="2" spans="1:6" x14ac:dyDescent="0.4">
      <c r="A2" s="47" t="s">
        <v>83</v>
      </c>
      <c r="E2" s="58"/>
    </row>
    <row r="3" spans="1:6" x14ac:dyDescent="0.4">
      <c r="A3" s="75" t="s">
        <v>84</v>
      </c>
      <c r="B3" s="59" t="str">
        <f ca="1">YEAR(EDATE(TODAY(),45))&amp;"年"&amp;MONTH(TODAY())&amp;"月"&amp;"末日"</f>
        <v>2028年9月末日</v>
      </c>
      <c r="C3" s="60"/>
      <c r="D3" s="67"/>
      <c r="E3" s="68"/>
      <c r="F3" s="69"/>
    </row>
    <row r="4" spans="1:6" x14ac:dyDescent="0.4">
      <c r="A4" s="76" t="s">
        <v>85</v>
      </c>
      <c r="B4" s="78" t="str">
        <f ca="1">YEAR(EDATE(TODAY(),0))&amp;"年"&amp;MONTH(TODAY())&amp;"月"&amp;"末日"</f>
        <v>2024年9月末日</v>
      </c>
      <c r="C4" s="64"/>
      <c r="D4" s="78"/>
      <c r="E4" s="70"/>
      <c r="F4" s="71"/>
    </row>
    <row r="5" spans="1:6" x14ac:dyDescent="0.4">
      <c r="A5" s="76" t="s">
        <v>86</v>
      </c>
      <c r="B5" s="78" t="str">
        <f ca="1">YEAR(EDATE(TODAY(),0))&amp;"年"&amp;MONTH(TODAY())&amp;"月"&amp;"末日"</f>
        <v>2024年9月末日</v>
      </c>
      <c r="C5" s="64"/>
      <c r="D5" s="66"/>
      <c r="E5" s="70"/>
      <c r="F5" s="71"/>
    </row>
    <row r="6" spans="1:6" x14ac:dyDescent="0.4">
      <c r="A6" s="61" t="s">
        <v>87</v>
      </c>
      <c r="B6" s="62"/>
      <c r="C6" s="63"/>
      <c r="D6" s="72"/>
      <c r="E6" s="73"/>
      <c r="F6" s="74"/>
    </row>
    <row r="8" spans="1:6" x14ac:dyDescent="0.4">
      <c r="A8" s="47" t="s">
        <v>65</v>
      </c>
    </row>
    <row r="9" spans="1:6" x14ac:dyDescent="0.4">
      <c r="A9" s="48" t="s">
        <v>66</v>
      </c>
    </row>
    <row r="10" spans="1:6" x14ac:dyDescent="0.4">
      <c r="A10" s="48" t="s">
        <v>61</v>
      </c>
    </row>
    <row r="11" spans="1:6" x14ac:dyDescent="0.4">
      <c r="A11" s="77"/>
      <c r="B11" s="49" t="s">
        <v>62</v>
      </c>
      <c r="C11" s="49"/>
      <c r="D11" s="49"/>
      <c r="E11" s="49"/>
      <c r="F11" s="50"/>
    </row>
    <row r="12" spans="1:6" s="51" customFormat="1" ht="31.5" customHeight="1" x14ac:dyDescent="0.4">
      <c r="A12" s="151" t="str">
        <f>"推進費課題"&amp;'記入シート（研究者記入）'!$C$11&amp;"によるイベント『"&amp;'記入シート（研究者記入）'!$C$14&amp;"』が開催されます。"</f>
        <v>推進費課題によるイベント『』が開催されます。</v>
      </c>
      <c r="B12" s="152"/>
      <c r="C12" s="152"/>
      <c r="D12" s="152"/>
      <c r="E12" s="152"/>
      <c r="F12" s="153"/>
    </row>
    <row r="13" spans="1:6" ht="21" customHeight="1" x14ac:dyDescent="0.4">
      <c r="A13" s="151"/>
      <c r="B13" s="152"/>
      <c r="C13" s="152"/>
      <c r="D13" s="152"/>
      <c r="E13" s="152"/>
      <c r="F13" s="153"/>
    </row>
    <row r="14" spans="1:6" ht="21" customHeight="1" x14ac:dyDescent="0.4">
      <c r="A14" s="154"/>
      <c r="B14" s="155"/>
      <c r="C14" s="155"/>
      <c r="D14" s="155"/>
      <c r="E14" s="155"/>
      <c r="F14" s="156"/>
    </row>
    <row r="15" spans="1:6" ht="21" customHeight="1" x14ac:dyDescent="0.4">
      <c r="A15" s="52"/>
      <c r="B15" s="52"/>
      <c r="C15" s="52"/>
      <c r="D15" s="52"/>
      <c r="E15" s="52"/>
      <c r="F15" s="52"/>
    </row>
    <row r="17" spans="1:6" x14ac:dyDescent="0.4">
      <c r="A17" s="47" t="s">
        <v>95</v>
      </c>
      <c r="B17" s="47"/>
      <c r="C17" s="47">
        <f ca="1">YEAR(TODAY())</f>
        <v>2024</v>
      </c>
    </row>
    <row r="18" spans="1:6" x14ac:dyDescent="0.4">
      <c r="A18" t="s">
        <v>90</v>
      </c>
      <c r="C18" s="48">
        <f ca="1">YEAR(TODAY())</f>
        <v>2024</v>
      </c>
      <c r="D18" s="48" t="s">
        <v>91</v>
      </c>
    </row>
    <row r="19" spans="1:6" x14ac:dyDescent="0.4">
      <c r="A19" s="48">
        <f ca="1">YEAR(TODAY())</f>
        <v>2024</v>
      </c>
      <c r="B19" s="48" t="s">
        <v>88</v>
      </c>
    </row>
    <row r="20" spans="1:6" x14ac:dyDescent="0.4">
      <c r="A20" s="77"/>
      <c r="B20" s="49" t="s">
        <v>62</v>
      </c>
      <c r="C20" s="49"/>
      <c r="D20" s="49"/>
      <c r="E20" s="49"/>
      <c r="F20" s="50"/>
    </row>
    <row r="21" spans="1:6" ht="27.75" customHeight="1" x14ac:dyDescent="0.4">
      <c r="A21" s="151" t="str">
        <f>"推進費課題"&amp;'記入シート（研究者記入）'!$C$11&amp;"によるイベント『"&amp;'記入シート（研究者記入）'!$C$14&amp;"』が開催されます。"</f>
        <v>推進費課題によるイベント『』が開催されます。</v>
      </c>
      <c r="B21" s="152"/>
      <c r="C21" s="152"/>
      <c r="D21" s="152"/>
      <c r="E21" s="152"/>
      <c r="F21" s="153"/>
    </row>
    <row r="22" spans="1:6" ht="27.75" customHeight="1" x14ac:dyDescent="0.4">
      <c r="A22" s="151"/>
      <c r="B22" s="152"/>
      <c r="C22" s="152"/>
      <c r="D22" s="152"/>
      <c r="E22" s="152"/>
      <c r="F22" s="153"/>
    </row>
    <row r="23" spans="1:6" ht="27.75" customHeight="1" x14ac:dyDescent="0.4">
      <c r="A23" s="154"/>
      <c r="B23" s="155"/>
      <c r="C23" s="155"/>
      <c r="D23" s="155"/>
      <c r="E23" s="155"/>
      <c r="F23" s="156"/>
    </row>
    <row r="26" spans="1:6" x14ac:dyDescent="0.4">
      <c r="A26" s="47" t="s">
        <v>67</v>
      </c>
    </row>
    <row r="27" spans="1:6" x14ac:dyDescent="0.4">
      <c r="A27" t="s">
        <v>68</v>
      </c>
    </row>
    <row r="28" spans="1:6" x14ac:dyDescent="0.4">
      <c r="A28" s="48" t="s">
        <v>61</v>
      </c>
    </row>
    <row r="29" spans="1:6" ht="19.5" customHeight="1" x14ac:dyDescent="0.4">
      <c r="A29" s="77"/>
      <c r="B29" s="49" t="s">
        <v>63</v>
      </c>
      <c r="C29" s="49"/>
      <c r="D29" s="49"/>
      <c r="E29" s="49"/>
      <c r="F29" s="50"/>
    </row>
    <row r="30" spans="1:6" ht="25.5" customHeight="1" x14ac:dyDescent="0.4">
      <c r="A30" s="151" t="str">
        <f>"推進費課題"&amp;'記入シート（研究者記入）'!$C$11&amp;"によるイベント『"&amp;'記入シート（研究者記入）'!$C$14&amp;"』が開催されます。"</f>
        <v>推進費課題によるイベント『』が開催されます。</v>
      </c>
      <c r="B30" s="152"/>
      <c r="C30" s="152"/>
      <c r="D30" s="152"/>
      <c r="E30" s="152"/>
      <c r="F30" s="153"/>
    </row>
    <row r="31" spans="1:6" ht="25.5" customHeight="1" x14ac:dyDescent="0.4">
      <c r="A31" s="151"/>
      <c r="B31" s="152"/>
      <c r="C31" s="152"/>
      <c r="D31" s="152"/>
      <c r="E31" s="152"/>
      <c r="F31" s="153"/>
    </row>
    <row r="32" spans="1:6" ht="25.5" customHeight="1" x14ac:dyDescent="0.4">
      <c r="A32" s="154"/>
      <c r="B32" s="155"/>
      <c r="C32" s="155"/>
      <c r="D32" s="155"/>
      <c r="E32" s="155"/>
      <c r="F32" s="156"/>
    </row>
    <row r="35" spans="1:6" x14ac:dyDescent="0.4">
      <c r="A35" s="47" t="s">
        <v>64</v>
      </c>
    </row>
    <row r="36" spans="1:6" x14ac:dyDescent="0.4">
      <c r="A36" t="s">
        <v>92</v>
      </c>
      <c r="C36" s="48">
        <f ca="1">YEAR(TODAY())</f>
        <v>2024</v>
      </c>
      <c r="D36" s="48" t="s">
        <v>93</v>
      </c>
    </row>
    <row r="37" spans="1:6" x14ac:dyDescent="0.4">
      <c r="A37" s="48">
        <f ca="1">YEAR(TODAY())</f>
        <v>2024</v>
      </c>
      <c r="B37" s="48" t="s">
        <v>88</v>
      </c>
    </row>
    <row r="38" spans="1:6" x14ac:dyDescent="0.4">
      <c r="A38" s="77"/>
      <c r="B38" s="49" t="s">
        <v>63</v>
      </c>
      <c r="C38" s="49"/>
      <c r="D38" s="49"/>
      <c r="E38" s="49"/>
      <c r="F38" s="50"/>
    </row>
    <row r="39" spans="1:6" ht="21.75" customHeight="1" x14ac:dyDescent="0.4">
      <c r="A39" s="151" t="str">
        <f>"推進費課題"&amp;'記入シート（研究者記入）'!$C$11&amp;"によるイベント『"&amp;'記入シート（研究者記入）'!$C$14&amp;"』が開催されます。"</f>
        <v>推進費課題によるイベント『』が開催されます。</v>
      </c>
      <c r="B39" s="152"/>
      <c r="C39" s="152"/>
      <c r="D39" s="152"/>
      <c r="E39" s="152"/>
      <c r="F39" s="153"/>
    </row>
    <row r="40" spans="1:6" ht="21.75" customHeight="1" x14ac:dyDescent="0.4">
      <c r="A40" s="151"/>
      <c r="B40" s="152"/>
      <c r="C40" s="152"/>
      <c r="D40" s="152"/>
      <c r="E40" s="152"/>
      <c r="F40" s="153"/>
    </row>
    <row r="41" spans="1:6" ht="21.75" customHeight="1" x14ac:dyDescent="0.4">
      <c r="A41" s="154"/>
      <c r="B41" s="155"/>
      <c r="C41" s="155"/>
      <c r="D41" s="155"/>
      <c r="E41" s="155"/>
      <c r="F41" s="156"/>
    </row>
    <row r="44" spans="1:6" x14ac:dyDescent="0.4">
      <c r="A44" s="47" t="s">
        <v>69</v>
      </c>
    </row>
    <row r="45" spans="1:6" x14ac:dyDescent="0.4">
      <c r="A45" s="48" t="s">
        <v>70</v>
      </c>
    </row>
    <row r="46" spans="1:6" x14ac:dyDescent="0.4">
      <c r="A46" s="48">
        <f ca="1">YEAR(EDATE(TODAY(),-3))</f>
        <v>2024</v>
      </c>
      <c r="B46" s="48" t="s">
        <v>89</v>
      </c>
    </row>
  </sheetData>
  <mergeCells count="4">
    <mergeCell ref="A12:F14"/>
    <mergeCell ref="A21:F23"/>
    <mergeCell ref="A30:F32"/>
    <mergeCell ref="A39:F41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workbookViewId="0"/>
  </sheetViews>
  <sheetFormatPr defaultRowHeight="18.75" x14ac:dyDescent="0.4"/>
  <cols>
    <col min="1" max="1" width="30.625" style="7" customWidth="1"/>
    <col min="2" max="3" width="22.625" style="7" customWidth="1"/>
    <col min="4" max="4" width="15.625" style="7" customWidth="1"/>
    <col min="5" max="5" width="25.625" style="7" customWidth="1"/>
    <col min="6" max="7" width="45.625" style="7" customWidth="1"/>
    <col min="8" max="8" width="29.875" style="7" customWidth="1"/>
    <col min="9" max="10" width="29.875" style="7"/>
    <col min="11" max="12" width="45.625" style="7" customWidth="1"/>
    <col min="13" max="13" width="29.875" style="7"/>
    <col min="14" max="14" width="27.125" style="7" bestFit="1" customWidth="1"/>
    <col min="15" max="16" width="9" style="7"/>
    <col min="17" max="19" width="27.25" style="7" customWidth="1"/>
    <col min="20" max="16384" width="9" style="1"/>
  </cols>
  <sheetData>
    <row r="1" spans="1:19" ht="38.25" thickBot="1" x14ac:dyDescent="0.45">
      <c r="A1" s="2" t="s">
        <v>25</v>
      </c>
      <c r="B1" s="2" t="s">
        <v>39</v>
      </c>
      <c r="C1" s="2" t="s">
        <v>26</v>
      </c>
      <c r="D1" s="2" t="s">
        <v>27</v>
      </c>
      <c r="E1" s="2" t="s">
        <v>28</v>
      </c>
      <c r="F1" s="2" t="s">
        <v>0</v>
      </c>
      <c r="G1" s="2" t="s">
        <v>29</v>
      </c>
      <c r="H1" s="2" t="s">
        <v>30</v>
      </c>
      <c r="I1" s="2" t="s">
        <v>31</v>
      </c>
      <c r="J1" s="2" t="s">
        <v>32</v>
      </c>
      <c r="K1" s="2" t="s">
        <v>33</v>
      </c>
      <c r="L1" s="2" t="s">
        <v>34</v>
      </c>
      <c r="M1" s="2" t="s">
        <v>35</v>
      </c>
      <c r="N1" s="2" t="s">
        <v>36</v>
      </c>
      <c r="O1" s="2" t="s">
        <v>37</v>
      </c>
      <c r="P1" s="3" t="s">
        <v>20</v>
      </c>
      <c r="Q1" s="4" t="s">
        <v>41</v>
      </c>
      <c r="R1" s="4" t="s">
        <v>42</v>
      </c>
      <c r="S1" s="4" t="s">
        <v>40</v>
      </c>
    </row>
    <row r="2" spans="1:19" ht="77.25" customHeight="1" thickTop="1" x14ac:dyDescent="0.4">
      <c r="A2" s="5" t="s">
        <v>38</v>
      </c>
      <c r="B2" s="5">
        <f>+'記入シート（研究者記入）'!C16</f>
        <v>0</v>
      </c>
      <c r="C2" s="5">
        <f>+'記入シート（研究者記入）'!C6</f>
        <v>0</v>
      </c>
      <c r="D2" s="5">
        <f>+'記入シート（研究者記入）'!C11</f>
        <v>0</v>
      </c>
      <c r="E2" s="57">
        <f>+'記入シート（研究者記入）'!G11</f>
        <v>0</v>
      </c>
      <c r="F2" s="5">
        <f>+'記入シート（研究者記入）'!C13</f>
        <v>0</v>
      </c>
      <c r="G2" s="5">
        <f>+'記入シート（研究者記入）'!C14</f>
        <v>0</v>
      </c>
      <c r="H2" s="5">
        <f>+'記入シート（研究者記入）'!C16</f>
        <v>0</v>
      </c>
      <c r="I2" s="5">
        <f>+'記入シート（研究者記入）'!C18</f>
        <v>0</v>
      </c>
      <c r="J2" s="5">
        <f>+'記入シート（研究者記入）'!C20</f>
        <v>0</v>
      </c>
      <c r="K2" s="5">
        <f>+'記入シート（研究者記入）'!C22</f>
        <v>0</v>
      </c>
      <c r="L2" s="5"/>
      <c r="M2" s="57" t="s">
        <v>81</v>
      </c>
      <c r="N2" s="5">
        <f>+'記入シート（研究者記入）'!C15</f>
        <v>0</v>
      </c>
      <c r="O2" s="5">
        <f>+'記入シート（研究者記入）'!C23</f>
        <v>0</v>
      </c>
      <c r="P2" s="6">
        <f>+'記入シート（研究者記入）'!C17</f>
        <v>0</v>
      </c>
      <c r="Q2" s="6">
        <f>+'記入シート（研究者記入）'!C5</f>
        <v>0</v>
      </c>
      <c r="R2" s="6">
        <f>+'記入シート（研究者記入）'!C7</f>
        <v>0</v>
      </c>
      <c r="S2" s="6">
        <f>+'記入シート（研究者記入）'!C24</f>
        <v>0</v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9"/>
  <sheetViews>
    <sheetView workbookViewId="0"/>
  </sheetViews>
  <sheetFormatPr defaultRowHeight="18.75" x14ac:dyDescent="0.4"/>
  <cols>
    <col min="2" max="2" width="15.125" bestFit="1" customWidth="1"/>
    <col min="3" max="3" width="15.875" customWidth="1"/>
    <col min="4" max="4" width="18.125" customWidth="1"/>
  </cols>
  <sheetData>
    <row r="2" spans="2:5" x14ac:dyDescent="0.4">
      <c r="B2" t="s">
        <v>2</v>
      </c>
      <c r="C2" t="s">
        <v>6</v>
      </c>
      <c r="D2" t="s">
        <v>13</v>
      </c>
      <c r="E2" t="s">
        <v>71</v>
      </c>
    </row>
    <row r="3" spans="2:5" x14ac:dyDescent="0.4">
      <c r="B3" t="s">
        <v>3</v>
      </c>
      <c r="C3" t="s">
        <v>7</v>
      </c>
      <c r="D3" t="s">
        <v>14</v>
      </c>
      <c r="E3" t="s">
        <v>72</v>
      </c>
    </row>
    <row r="4" spans="2:5" x14ac:dyDescent="0.4">
      <c r="B4" t="s">
        <v>4</v>
      </c>
      <c r="C4" t="s">
        <v>8</v>
      </c>
      <c r="D4" t="s">
        <v>15</v>
      </c>
      <c r="E4" t="s">
        <v>73</v>
      </c>
    </row>
    <row r="5" spans="2:5" x14ac:dyDescent="0.4">
      <c r="B5" t="s">
        <v>5</v>
      </c>
      <c r="C5" t="s">
        <v>9</v>
      </c>
      <c r="D5" t="s">
        <v>16</v>
      </c>
      <c r="E5" t="s">
        <v>74</v>
      </c>
    </row>
    <row r="6" spans="2:5" x14ac:dyDescent="0.4">
      <c r="C6" t="s">
        <v>10</v>
      </c>
      <c r="E6" t="s">
        <v>75</v>
      </c>
    </row>
    <row r="7" spans="2:5" x14ac:dyDescent="0.4">
      <c r="C7" t="s">
        <v>11</v>
      </c>
      <c r="E7" t="s">
        <v>76</v>
      </c>
    </row>
    <row r="8" spans="2:5" x14ac:dyDescent="0.4">
      <c r="C8" t="s">
        <v>12</v>
      </c>
      <c r="E8" t="s">
        <v>77</v>
      </c>
    </row>
    <row r="9" spans="2:5" x14ac:dyDescent="0.4">
      <c r="E9" t="s">
        <v>78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記入シート（研究者記入）</vt:lpstr>
      <vt:lpstr>HP掲載イメージ</vt:lpstr>
      <vt:lpstr>指示書</vt:lpstr>
      <vt:lpstr>ERCA用</vt:lpstr>
      <vt:lpstr>プルダウン</vt:lpstr>
      <vt:lpstr>指示書!OLE_LINK1</vt:lpstr>
      <vt:lpstr>HP掲載イメージ!Print_Area</vt:lpstr>
      <vt:lpstr>'記入シート（研究者記入）'!Print_Area</vt:lpstr>
    </vt:vector>
  </TitlesOfParts>
  <Company>環境再生保全機構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若月 遥</dc:creator>
  <cp:lastModifiedBy>佐藤 麻莉翔</cp:lastModifiedBy>
  <dcterms:created xsi:type="dcterms:W3CDTF">2022-05-20T05:08:27Z</dcterms:created>
  <dcterms:modified xsi:type="dcterms:W3CDTF">2024-09-30T08:26:49Z</dcterms:modified>
</cp:coreProperties>
</file>